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6056EB-C0A5-4B9D-9A54-F258EB02737F}" xr6:coauthVersionLast="47" xr6:coauthVersionMax="47" xr10:uidLastSave="{00000000-0000-0000-0000-000000000000}"/>
  <bookViews>
    <workbookView xWindow="-110" yWindow="-110" windowWidth="13880" windowHeight="7900" tabRatio="693" xr2:uid="{00000000-000D-0000-FFFF-FFFF00000000}"/>
  </bookViews>
  <sheets>
    <sheet name="参加申込書" sheetId="13" r:id="rId1"/>
    <sheet name="審判員" sheetId="22" r:id="rId2"/>
    <sheet name="お手伝い" sheetId="14" r:id="rId3"/>
    <sheet name="防具胴レンタル" sheetId="24" r:id="rId4"/>
    <sheet name="組手部門" sheetId="7" r:id="rId5"/>
    <sheet name="型部門 " sheetId="20" r:id="rId6"/>
    <sheet name="クラス" sheetId="17" state="hidden" r:id="rId7"/>
    <sheet name="クラス (2)" sheetId="25" state="hidden" r:id="rId8"/>
  </sheets>
  <definedNames>
    <definedName name="_xlnm._FilterDatabase" localSheetId="5" hidden="1">'型部門 '!$A$8:$M$29</definedName>
    <definedName name="_xlnm._FilterDatabase" localSheetId="3" hidden="1">防具胴レンタル!$A$5:$I$21</definedName>
    <definedName name="型" localSheetId="7">'クラス (2)'!$D$3:$D$30</definedName>
    <definedName name="型">クラス!$D$3:$D$32</definedName>
    <definedName name="組手" localSheetId="7">'クラス (2)'!$A$3:$A$34</definedName>
    <definedName name="組手">クラス!$A$3:$A$36</definedName>
  </definedNames>
  <calcPr calcId="191029"/>
</workbook>
</file>

<file path=xl/calcChain.xml><?xml version="1.0" encoding="utf-8"?>
<calcChain xmlns="http://schemas.openxmlformats.org/spreadsheetml/2006/main">
  <c r="M29" i="20" l="1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I3" i="24"/>
  <c r="E4" i="20"/>
  <c r="C3" i="22"/>
  <c r="C3" i="14"/>
  <c r="E3" i="24"/>
  <c r="E3" i="20"/>
  <c r="I18" i="13" l="1"/>
  <c r="I17" i="13"/>
  <c r="I16" i="13"/>
  <c r="D18" i="13"/>
  <c r="E11" i="20"/>
  <c r="I10" i="20"/>
  <c r="E10" i="20"/>
  <c r="E9" i="20"/>
  <c r="I8" i="20"/>
  <c r="E6" i="20"/>
  <c r="I5" i="20"/>
  <c r="E5" i="20"/>
  <c r="I3" i="20"/>
  <c r="K2" i="20"/>
  <c r="E9" i="7"/>
  <c r="E4" i="7"/>
  <c r="O2" i="7"/>
  <c r="D17" i="13"/>
  <c r="D16" i="13"/>
  <c r="D23" i="13" l="1"/>
  <c r="I23" i="13"/>
  <c r="I8" i="7"/>
  <c r="I3" i="7"/>
  <c r="E11" i="7"/>
  <c r="I10" i="7"/>
  <c r="E10" i="7"/>
  <c r="E3" i="7"/>
  <c r="E6" i="7" l="1"/>
  <c r="I5" i="7"/>
  <c r="E5" i="7"/>
</calcChain>
</file>

<file path=xl/sharedStrings.xml><?xml version="1.0" encoding="utf-8"?>
<sst xmlns="http://schemas.openxmlformats.org/spreadsheetml/2006/main" count="301" uniqueCount="131">
  <si>
    <t>ゼッケン番号</t>
    <rPh sb="4" eb="6">
      <t>バンゴウ</t>
    </rPh>
    <phoneticPr fontId="2"/>
  </si>
  <si>
    <t>男・女</t>
    <rPh sb="0" eb="1">
      <t>オトコ</t>
    </rPh>
    <rPh sb="2" eb="3">
      <t>オンナ</t>
    </rPh>
    <phoneticPr fontId="2"/>
  </si>
  <si>
    <t>身　長</t>
    <rPh sb="0" eb="1">
      <t>ミ</t>
    </rPh>
    <rPh sb="2" eb="3">
      <t>チョウ</t>
    </rPh>
    <phoneticPr fontId="2"/>
  </si>
  <si>
    <t>体　重</t>
    <rPh sb="0" eb="1">
      <t>カラダ</t>
    </rPh>
    <rPh sb="2" eb="3">
      <t>ジュウ</t>
    </rPh>
    <phoneticPr fontId="2"/>
  </si>
  <si>
    <t>レ</t>
    <phoneticPr fontId="2"/>
  </si>
  <si>
    <t>NO</t>
    <phoneticPr fontId="2"/>
  </si>
  <si>
    <t>　　　　　　　　　　　　　　　　　　　　　　　　　　　　　　　　　　　　　　　　　　　　　　　　　　　</t>
    <phoneticPr fontId="2"/>
  </si>
  <si>
    <t>クラス</t>
    <phoneticPr fontId="2"/>
  </si>
  <si>
    <t>段位・級位</t>
    <rPh sb="0" eb="2">
      <t>ダンイ</t>
    </rPh>
    <rPh sb="3" eb="5">
      <t>キュウイ</t>
    </rPh>
    <phoneticPr fontId="2"/>
  </si>
  <si>
    <t>備考（入賞歴等）</t>
    <rPh sb="0" eb="2">
      <t>ビコウ</t>
    </rPh>
    <rPh sb="3" eb="6">
      <t>ニュウショウレキ</t>
    </rPh>
    <rPh sb="6" eb="7">
      <t>ナド</t>
    </rPh>
    <phoneticPr fontId="2"/>
  </si>
  <si>
    <t>団体名</t>
    <rPh sb="0" eb="3">
      <t>ダンタイメイ</t>
    </rPh>
    <phoneticPr fontId="2"/>
  </si>
  <si>
    <t>代表者名</t>
    <rPh sb="0" eb="3">
      <t>ダイヒョウシャ</t>
    </rPh>
    <rPh sb="3" eb="4">
      <t>メイ</t>
    </rPh>
    <phoneticPr fontId="2"/>
  </si>
  <si>
    <t>携帯電話</t>
    <rPh sb="0" eb="2">
      <t>ケイタイ</t>
    </rPh>
    <rPh sb="2" eb="4">
      <t>デンワ</t>
    </rPh>
    <phoneticPr fontId="2"/>
  </si>
  <si>
    <t>Eメール</t>
    <phoneticPr fontId="2"/>
  </si>
  <si>
    <t>住所</t>
    <rPh sb="0" eb="2">
      <t>ジュウショ</t>
    </rPh>
    <phoneticPr fontId="2"/>
  </si>
  <si>
    <t>※</t>
    <phoneticPr fontId="2"/>
  </si>
  <si>
    <t>記載例</t>
    <rPh sb="0" eb="3">
      <t>キサイレイ</t>
    </rPh>
    <phoneticPr fontId="2"/>
  </si>
  <si>
    <t>参加費</t>
    <rPh sb="0" eb="3">
      <t>サンカヒ</t>
    </rPh>
    <phoneticPr fontId="2"/>
  </si>
  <si>
    <t>合計金額</t>
    <rPh sb="0" eb="2">
      <t>ゴウケイ</t>
    </rPh>
    <rPh sb="2" eb="4">
      <t>キンガク</t>
    </rPh>
    <phoneticPr fontId="2"/>
  </si>
  <si>
    <t>協賛広告</t>
    <rPh sb="0" eb="2">
      <t>キョウサン</t>
    </rPh>
    <rPh sb="2" eb="4">
      <t>コウコク</t>
    </rPh>
    <phoneticPr fontId="2"/>
  </si>
  <si>
    <t>総合計金額</t>
    <rPh sb="0" eb="3">
      <t>ソウゴウケイ</t>
    </rPh>
    <rPh sb="3" eb="5">
      <t>キンガク</t>
    </rPh>
    <phoneticPr fontId="2"/>
  </si>
  <si>
    <t>このシートに団体名、代表者名、住所・・・等を書き込むと他のシートに反映されます。</t>
    <rPh sb="6" eb="9">
      <t>ダンタイメイ</t>
    </rPh>
    <rPh sb="10" eb="12">
      <t>ダイヒョウ</t>
    </rPh>
    <rPh sb="12" eb="13">
      <t>シャ</t>
    </rPh>
    <rPh sb="13" eb="14">
      <t>メイ</t>
    </rPh>
    <rPh sb="15" eb="17">
      <t>ジュウショ</t>
    </rPh>
    <rPh sb="20" eb="21">
      <t>ナド</t>
    </rPh>
    <rPh sb="22" eb="23">
      <t>カ</t>
    </rPh>
    <rPh sb="24" eb="25">
      <t>コ</t>
    </rPh>
    <rPh sb="27" eb="28">
      <t>タ</t>
    </rPh>
    <rPh sb="33" eb="35">
      <t>ハンエイ</t>
    </rPh>
    <phoneticPr fontId="2"/>
  </si>
  <si>
    <t>氏名</t>
    <rPh sb="0" eb="2">
      <t>シメイ</t>
    </rPh>
    <phoneticPr fontId="2"/>
  </si>
  <si>
    <t>審判員</t>
    <rPh sb="0" eb="3">
      <t>シンパンイン</t>
    </rPh>
    <phoneticPr fontId="2"/>
  </si>
  <si>
    <t>組手</t>
    <rPh sb="0" eb="2">
      <t>クミテ</t>
    </rPh>
    <phoneticPr fontId="2"/>
  </si>
  <si>
    <t>型</t>
    <rPh sb="0" eb="1">
      <t>カタ</t>
    </rPh>
    <phoneticPr fontId="2"/>
  </si>
  <si>
    <t>お手伝い</t>
    <rPh sb="1" eb="3">
      <t>テツダ</t>
    </rPh>
    <phoneticPr fontId="2"/>
  </si>
  <si>
    <t>氏　名</t>
    <rPh sb="0" eb="1">
      <t>シ</t>
    </rPh>
    <rPh sb="2" eb="3">
      <t>ナ</t>
    </rPh>
    <phoneticPr fontId="2"/>
  </si>
  <si>
    <t>Eメール</t>
    <phoneticPr fontId="2"/>
  </si>
  <si>
    <t>申込者名</t>
    <rPh sb="0" eb="3">
      <t>モウシコミシャ</t>
    </rPh>
    <rPh sb="3" eb="4">
      <t>メイ</t>
    </rPh>
    <phoneticPr fontId="2"/>
  </si>
  <si>
    <t>申込者名</t>
    <rPh sb="0" eb="4">
      <t>モウシコミシャメイ</t>
    </rPh>
    <phoneticPr fontId="2"/>
  </si>
  <si>
    <t>身長と体重の合計が表示されます</t>
    <rPh sb="0" eb="2">
      <t>シンチョウ</t>
    </rPh>
    <rPh sb="3" eb="5">
      <t>タイジュウ</t>
    </rPh>
    <rPh sb="6" eb="8">
      <t>ゴウケイ</t>
    </rPh>
    <rPh sb="9" eb="11">
      <t>ヒョウジ</t>
    </rPh>
    <phoneticPr fontId="2"/>
  </si>
  <si>
    <t>種目</t>
    <rPh sb="0" eb="2">
      <t>シュモク</t>
    </rPh>
    <phoneticPr fontId="2"/>
  </si>
  <si>
    <t>点数・記計・記録・防具・受付</t>
    <phoneticPr fontId="2"/>
  </si>
  <si>
    <t>備考欄</t>
    <rPh sb="0" eb="3">
      <t>ビコウラン</t>
    </rPh>
    <phoneticPr fontId="2"/>
  </si>
  <si>
    <t>加盟状況</t>
    <rPh sb="0" eb="2">
      <t>カメイ</t>
    </rPh>
    <rPh sb="2" eb="4">
      <t>ジョウキョウ</t>
    </rPh>
    <phoneticPr fontId="2"/>
  </si>
  <si>
    <t>申込日</t>
    <rPh sb="0" eb="3">
      <t>モウシコミビヒ</t>
    </rPh>
    <phoneticPr fontId="2"/>
  </si>
  <si>
    <t>加盟済み</t>
    <rPh sb="0" eb="2">
      <t>カメイ</t>
    </rPh>
    <rPh sb="2" eb="3">
      <t>ズ</t>
    </rPh>
    <phoneticPr fontId="2"/>
  </si>
  <si>
    <t>非加盟</t>
    <rPh sb="0" eb="3">
      <t>ヒカメイ</t>
    </rPh>
    <phoneticPr fontId="2"/>
  </si>
  <si>
    <t>組合せ検討会</t>
    <rPh sb="0" eb="2">
      <t>クミアワ</t>
    </rPh>
    <rPh sb="3" eb="6">
      <t>ケントウカイ</t>
    </rPh>
    <phoneticPr fontId="2"/>
  </si>
  <si>
    <t>参加</t>
    <rPh sb="0" eb="2">
      <t>サンカ</t>
    </rPh>
    <phoneticPr fontId="2"/>
  </si>
  <si>
    <t>委任</t>
    <rPh sb="0" eb="2">
      <t>イニン</t>
    </rPh>
    <phoneticPr fontId="2"/>
  </si>
  <si>
    <t>団体代表者と申込者が異なる場合のみご記入ください。</t>
    <rPh sb="18" eb="20">
      <t>キニュウ</t>
    </rPh>
    <phoneticPr fontId="2"/>
  </si>
  <si>
    <t>組手＆型部門</t>
    <rPh sb="0" eb="2">
      <t>クミテ</t>
    </rPh>
    <rPh sb="3" eb="4">
      <t>カタ</t>
    </rPh>
    <rPh sb="4" eb="6">
      <t>ブモン</t>
    </rPh>
    <phoneticPr fontId="2"/>
  </si>
  <si>
    <r>
      <t xml:space="preserve">１ページ（20,000円） 
</t>
    </r>
    <r>
      <rPr>
        <b/>
        <sz val="16"/>
        <rFont val="ＭＳ Ｐゴシック"/>
        <family val="3"/>
        <charset val="128"/>
      </rPr>
      <t>金額を記入→</t>
    </r>
    <rPh sb="11" eb="12">
      <t>エン</t>
    </rPh>
    <rPh sb="15" eb="17">
      <t>キンガク</t>
    </rPh>
    <rPh sb="18" eb="20">
      <t>キニュウ</t>
    </rPh>
    <phoneticPr fontId="2"/>
  </si>
  <si>
    <r>
      <t xml:space="preserve">１/２ページ（10,000円）
</t>
    </r>
    <r>
      <rPr>
        <b/>
        <sz val="16"/>
        <rFont val="ＭＳ Ｐゴシック"/>
        <family val="3"/>
        <charset val="128"/>
      </rPr>
      <t>金額を記入→</t>
    </r>
    <rPh sb="13" eb="14">
      <t>エン</t>
    </rPh>
    <phoneticPr fontId="2"/>
  </si>
  <si>
    <r>
      <t xml:space="preserve">１/４ページ（5,000円）
</t>
    </r>
    <r>
      <rPr>
        <b/>
        <sz val="16"/>
        <rFont val="ＭＳ Ｐゴシック"/>
        <family val="3"/>
        <charset val="128"/>
      </rPr>
      <t>金額を記入→</t>
    </r>
    <rPh sb="12" eb="13">
      <t>エン</t>
    </rPh>
    <phoneticPr fontId="2"/>
  </si>
  <si>
    <t>所属地区</t>
    <rPh sb="0" eb="2">
      <t>ショゾク</t>
    </rPh>
    <rPh sb="2" eb="4">
      <t>チク</t>
    </rPh>
    <phoneticPr fontId="2"/>
  </si>
  <si>
    <t>型部門のみ</t>
    <rPh sb="0" eb="1">
      <t>カタ</t>
    </rPh>
    <rPh sb="1" eb="3">
      <t>ブモン</t>
    </rPh>
    <phoneticPr fontId="2"/>
  </si>
  <si>
    <t>枠をクリックすると右下に▼の表示が出ます。
それをクリックし該当するクラスを選択してください。</t>
    <rPh sb="0" eb="1">
      <t>ワク</t>
    </rPh>
    <rPh sb="9" eb="10">
      <t>ミギ</t>
    </rPh>
    <rPh sb="10" eb="11">
      <t>シタ</t>
    </rPh>
    <rPh sb="14" eb="16">
      <t>ヒョウジ</t>
    </rPh>
    <rPh sb="17" eb="18">
      <t>デ</t>
    </rPh>
    <rPh sb="30" eb="32">
      <t>ガイトウ</t>
    </rPh>
    <rPh sb="38" eb="40">
      <t>センタク</t>
    </rPh>
    <phoneticPr fontId="2"/>
  </si>
  <si>
    <t>団体代表者と申込者が異なる場合のみご記入ください。</t>
    <rPh sb="0" eb="2">
      <t>ダンタイ</t>
    </rPh>
    <rPh sb="2" eb="5">
      <t>ダイヒョウシャ</t>
    </rPh>
    <rPh sb="6" eb="8">
      <t>モウシコミ</t>
    </rPh>
    <rPh sb="8" eb="9">
      <t>シャ</t>
    </rPh>
    <rPh sb="10" eb="11">
      <t>コト</t>
    </rPh>
    <rPh sb="13" eb="15">
      <t>バアイ</t>
    </rPh>
    <rPh sb="18" eb="20">
      <t>キニュウ</t>
    </rPh>
    <phoneticPr fontId="2"/>
  </si>
  <si>
    <t>【型部門】</t>
    <rPh sb="1" eb="2">
      <t>カタ</t>
    </rPh>
    <rPh sb="2" eb="4">
      <t>ブモン</t>
    </rPh>
    <phoneticPr fontId="2"/>
  </si>
  <si>
    <t>【組手部門】</t>
    <rPh sb="1" eb="3">
      <t>クミテ</t>
    </rPh>
    <rPh sb="3" eb="5">
      <t>ブモン</t>
    </rPh>
    <phoneticPr fontId="2"/>
  </si>
  <si>
    <r>
      <rPr>
        <sz val="12"/>
        <color indexed="10"/>
        <rFont val="ＭＳ Ｐゴシック"/>
        <family val="3"/>
        <charset val="128"/>
      </rPr>
      <t xml:space="preserve">直接入力
単位：cm
</t>
    </r>
    <r>
      <rPr>
        <sz val="14"/>
        <color indexed="10"/>
        <rFont val="ＭＳ Ｐゴシック"/>
        <family val="3"/>
        <charset val="128"/>
      </rPr>
      <t>165</t>
    </r>
    <rPh sb="0" eb="2">
      <t>チョクセツ</t>
    </rPh>
    <rPh sb="2" eb="4">
      <t>ニュウリョク</t>
    </rPh>
    <rPh sb="5" eb="7">
      <t>タンイ</t>
    </rPh>
    <phoneticPr fontId="2"/>
  </si>
  <si>
    <r>
      <rPr>
        <sz val="12"/>
        <color indexed="10"/>
        <rFont val="ＭＳ Ｐゴシック"/>
        <family val="3"/>
        <charset val="128"/>
      </rPr>
      <t xml:space="preserve">直接入力
単位：kg
</t>
    </r>
    <r>
      <rPr>
        <sz val="14"/>
        <color indexed="10"/>
        <rFont val="ＭＳ Ｐゴシック"/>
        <family val="3"/>
        <charset val="128"/>
      </rPr>
      <t>50</t>
    </r>
    <rPh sb="0" eb="2">
      <t>チョクセツ</t>
    </rPh>
    <rPh sb="2" eb="4">
      <t>ニュウリョク</t>
    </rPh>
    <rPh sb="5" eb="7">
      <t>タンイ</t>
    </rPh>
    <phoneticPr fontId="2"/>
  </si>
  <si>
    <t>体力指数</t>
    <rPh sb="0" eb="2">
      <t>タイリョク</t>
    </rPh>
    <rPh sb="2" eb="4">
      <t>シスウ</t>
    </rPh>
    <phoneticPr fontId="2"/>
  </si>
  <si>
    <t>年　齢</t>
    <rPh sb="0" eb="1">
      <t>ネン</t>
    </rPh>
    <rPh sb="2" eb="3">
      <t>トシ</t>
    </rPh>
    <phoneticPr fontId="2"/>
  </si>
  <si>
    <r>
      <rPr>
        <sz val="12"/>
        <color rgb="FFFF0000"/>
        <rFont val="ＭＳ Ｐゴシック"/>
        <family val="3"/>
        <charset val="128"/>
      </rPr>
      <t>直接入力</t>
    </r>
    <r>
      <rPr>
        <sz val="10"/>
        <color rgb="FFFF0000"/>
        <rFont val="ＭＳ Ｐゴシック"/>
        <family val="3"/>
        <charset val="128"/>
      </rPr>
      <t xml:space="preserve">
最近１年以内の入賞歴
</t>
    </r>
    <r>
      <rPr>
        <b/>
        <sz val="10"/>
        <color rgb="FFFF0000"/>
        <rFont val="ＭＳ Ｐゴシック"/>
        <family val="3"/>
        <charset val="128"/>
      </rPr>
      <t>愛知県大会　３位</t>
    </r>
    <rPh sb="0" eb="2">
      <t>チョクセツ</t>
    </rPh>
    <rPh sb="2" eb="4">
      <t>ニュウリョク</t>
    </rPh>
    <rPh sb="5" eb="7">
      <t>サイキン</t>
    </rPh>
    <rPh sb="8" eb="11">
      <t>ネンイナイ</t>
    </rPh>
    <rPh sb="12" eb="14">
      <t>ニュウショウ</t>
    </rPh>
    <rPh sb="14" eb="15">
      <t>レキ</t>
    </rPh>
    <rPh sb="16" eb="19">
      <t>アイチケン</t>
    </rPh>
    <rPh sb="19" eb="21">
      <t>タイカイ</t>
    </rPh>
    <rPh sb="23" eb="24">
      <t>イ</t>
    </rPh>
    <phoneticPr fontId="2"/>
  </si>
  <si>
    <t>固定電話</t>
    <rPh sb="0" eb="4">
      <t>コテイデンワ</t>
    </rPh>
    <phoneticPr fontId="2"/>
  </si>
  <si>
    <t>固定電話</t>
    <rPh sb="0" eb="2">
      <t>コテイ</t>
    </rPh>
    <rPh sb="2" eb="4">
      <t>デンワ</t>
    </rPh>
    <phoneticPr fontId="2"/>
  </si>
  <si>
    <t>同左</t>
    <rPh sb="0" eb="2">
      <t>ドウサ</t>
    </rPh>
    <phoneticPr fontId="2"/>
  </si>
  <si>
    <t>組手部門のみ</t>
    <rPh sb="0" eb="2">
      <t>クミテ</t>
    </rPh>
    <rPh sb="2" eb="4">
      <t>ブモン</t>
    </rPh>
    <phoneticPr fontId="2"/>
  </si>
  <si>
    <r>
      <t xml:space="preserve">１/６ページ（2,000円）
個人応援メッセージ
</t>
    </r>
    <r>
      <rPr>
        <b/>
        <sz val="16"/>
        <rFont val="ＭＳ Ｐゴシック"/>
        <family val="3"/>
        <charset val="128"/>
      </rPr>
      <t>金額を記入→</t>
    </r>
    <rPh sb="12" eb="13">
      <t>エン</t>
    </rPh>
    <rPh sb="15" eb="17">
      <t>コジン</t>
    </rPh>
    <rPh sb="17" eb="19">
      <t>オウエン</t>
    </rPh>
    <phoneticPr fontId="2"/>
  </si>
  <si>
    <t>加 盟 団 体 用</t>
    <rPh sb="0" eb="1">
      <t>カ</t>
    </rPh>
    <rPh sb="2" eb="3">
      <t>メイ</t>
    </rPh>
    <rPh sb="4" eb="5">
      <t>ダン</t>
    </rPh>
    <rPh sb="6" eb="7">
      <t>カラダ</t>
    </rPh>
    <rPh sb="8" eb="9">
      <t>ヨウ</t>
    </rPh>
    <phoneticPr fontId="2"/>
  </si>
  <si>
    <t>非加 盟 団 体 用</t>
    <rPh sb="0" eb="1">
      <t>ヒ</t>
    </rPh>
    <rPh sb="1" eb="2">
      <t>カ</t>
    </rPh>
    <rPh sb="3" eb="4">
      <t>メイ</t>
    </rPh>
    <rPh sb="5" eb="6">
      <t>ダン</t>
    </rPh>
    <rPh sb="7" eb="8">
      <t>カラダ</t>
    </rPh>
    <rPh sb="9" eb="10">
      <t>ヨウ</t>
    </rPh>
    <phoneticPr fontId="2"/>
  </si>
  <si>
    <t>中部　太郎</t>
    <rPh sb="0" eb="5">
      <t>ちゅうぶ　たろう</t>
    </rPh>
    <phoneticPr fontId="13" type="Hiragana" alignment="distributed"/>
  </si>
  <si>
    <t>（男子）小学１年生</t>
    <rPh sb="1" eb="3">
      <t>ダンシ</t>
    </rPh>
    <rPh sb="4" eb="6">
      <t>ショウガク</t>
    </rPh>
    <rPh sb="7" eb="8">
      <t>ネン</t>
    </rPh>
    <rPh sb="8" eb="9">
      <t>セイ</t>
    </rPh>
    <phoneticPr fontId="2"/>
  </si>
  <si>
    <t>（男子）小学２年生</t>
    <rPh sb="1" eb="3">
      <t>ダンシ</t>
    </rPh>
    <rPh sb="4" eb="6">
      <t>ショウガク</t>
    </rPh>
    <rPh sb="7" eb="8">
      <t>ネン</t>
    </rPh>
    <rPh sb="8" eb="9">
      <t>セイ</t>
    </rPh>
    <phoneticPr fontId="2"/>
  </si>
  <si>
    <t>（男子）小学３年生</t>
    <rPh sb="1" eb="3">
      <t>ダンシ</t>
    </rPh>
    <rPh sb="4" eb="6">
      <t>ショウガク</t>
    </rPh>
    <rPh sb="7" eb="8">
      <t>ネン</t>
    </rPh>
    <rPh sb="8" eb="9">
      <t>セイ</t>
    </rPh>
    <phoneticPr fontId="2"/>
  </si>
  <si>
    <t>（男子）小学４年生</t>
    <rPh sb="1" eb="3">
      <t>ダンシ</t>
    </rPh>
    <rPh sb="4" eb="6">
      <t>ショウガク</t>
    </rPh>
    <rPh sb="7" eb="8">
      <t>ネン</t>
    </rPh>
    <rPh sb="8" eb="9">
      <t>セイ</t>
    </rPh>
    <phoneticPr fontId="2"/>
  </si>
  <si>
    <t>（男子）小学５年生</t>
    <rPh sb="1" eb="3">
      <t>ダンシ</t>
    </rPh>
    <rPh sb="4" eb="6">
      <t>ショウガク</t>
    </rPh>
    <rPh sb="7" eb="8">
      <t>ネン</t>
    </rPh>
    <rPh sb="8" eb="9">
      <t>セイ</t>
    </rPh>
    <phoneticPr fontId="2"/>
  </si>
  <si>
    <t>（男子）小学６年生</t>
    <rPh sb="1" eb="3">
      <t>ダンシ</t>
    </rPh>
    <rPh sb="4" eb="6">
      <t>ショウガク</t>
    </rPh>
    <rPh sb="7" eb="8">
      <t>ネン</t>
    </rPh>
    <rPh sb="8" eb="9">
      <t>セイ</t>
    </rPh>
    <phoneticPr fontId="2"/>
  </si>
  <si>
    <t>（女子）小学１年生</t>
    <rPh sb="1" eb="3">
      <t>ジョシ</t>
    </rPh>
    <rPh sb="4" eb="6">
      <t>ショウガク</t>
    </rPh>
    <rPh sb="7" eb="8">
      <t>ネン</t>
    </rPh>
    <rPh sb="8" eb="9">
      <t>セイ</t>
    </rPh>
    <phoneticPr fontId="2"/>
  </si>
  <si>
    <t>（女子）小学２年生</t>
    <rPh sb="1" eb="3">
      <t>ジョシ</t>
    </rPh>
    <rPh sb="4" eb="6">
      <t>ショウガク</t>
    </rPh>
    <rPh sb="7" eb="8">
      <t>ネン</t>
    </rPh>
    <rPh sb="8" eb="9">
      <t>セイ</t>
    </rPh>
    <phoneticPr fontId="2"/>
  </si>
  <si>
    <t>（女子）小学３年生</t>
    <rPh sb="1" eb="3">
      <t>ジョシ</t>
    </rPh>
    <rPh sb="4" eb="6">
      <t>ショウガク</t>
    </rPh>
    <rPh sb="7" eb="8">
      <t>ネン</t>
    </rPh>
    <rPh sb="8" eb="9">
      <t>セイ</t>
    </rPh>
    <phoneticPr fontId="2"/>
  </si>
  <si>
    <t>（女子）小学４年生</t>
    <rPh sb="1" eb="3">
      <t>ジョシ</t>
    </rPh>
    <rPh sb="4" eb="6">
      <t>ショウガク</t>
    </rPh>
    <rPh sb="7" eb="8">
      <t>ネン</t>
    </rPh>
    <rPh sb="8" eb="9">
      <t>セイ</t>
    </rPh>
    <phoneticPr fontId="2"/>
  </si>
  <si>
    <t>（女子）小学５年生</t>
    <rPh sb="1" eb="3">
      <t>ジョシ</t>
    </rPh>
    <rPh sb="4" eb="6">
      <t>ショウガク</t>
    </rPh>
    <rPh sb="7" eb="8">
      <t>ネン</t>
    </rPh>
    <rPh sb="8" eb="9">
      <t>セイ</t>
    </rPh>
    <phoneticPr fontId="2"/>
  </si>
  <si>
    <t>（女子）小学６年生</t>
    <rPh sb="1" eb="3">
      <t>ジョシ</t>
    </rPh>
    <rPh sb="4" eb="6">
      <t>ショウガク</t>
    </rPh>
    <rPh sb="7" eb="8">
      <t>ネン</t>
    </rPh>
    <rPh sb="8" eb="9">
      <t>セイ</t>
    </rPh>
    <phoneticPr fontId="2"/>
  </si>
  <si>
    <t>（男子）中学１年生</t>
    <rPh sb="1" eb="3">
      <t>ダンシ</t>
    </rPh>
    <rPh sb="4" eb="6">
      <t>チュウガク</t>
    </rPh>
    <rPh sb="7" eb="8">
      <t>ネン</t>
    </rPh>
    <rPh sb="8" eb="9">
      <t>セイ</t>
    </rPh>
    <phoneticPr fontId="2"/>
  </si>
  <si>
    <t>（男子）中学２年生</t>
    <rPh sb="1" eb="3">
      <t>ダンシ</t>
    </rPh>
    <rPh sb="4" eb="6">
      <t>チュウガク</t>
    </rPh>
    <rPh sb="7" eb="8">
      <t>ネン</t>
    </rPh>
    <rPh sb="8" eb="9">
      <t>セイ</t>
    </rPh>
    <phoneticPr fontId="2"/>
  </si>
  <si>
    <t>（男子）中学３年生</t>
    <rPh sb="1" eb="3">
      <t>ダンシ</t>
    </rPh>
    <rPh sb="4" eb="6">
      <t>チュウガク</t>
    </rPh>
    <rPh sb="7" eb="8">
      <t>ネン</t>
    </rPh>
    <rPh sb="8" eb="9">
      <t>セイ</t>
    </rPh>
    <phoneticPr fontId="2"/>
  </si>
  <si>
    <t>（女子）中学１年生</t>
    <rPh sb="1" eb="2">
      <t>オンナ</t>
    </rPh>
    <rPh sb="4" eb="6">
      <t>チュウガク</t>
    </rPh>
    <rPh sb="7" eb="8">
      <t>ネン</t>
    </rPh>
    <rPh sb="8" eb="9">
      <t>セイ</t>
    </rPh>
    <phoneticPr fontId="2"/>
  </si>
  <si>
    <t>（女子）中学２年生</t>
    <rPh sb="1" eb="2">
      <t>オンナ</t>
    </rPh>
    <rPh sb="4" eb="6">
      <t>チュウガク</t>
    </rPh>
    <rPh sb="7" eb="8">
      <t>ネン</t>
    </rPh>
    <rPh sb="8" eb="9">
      <t>セイ</t>
    </rPh>
    <phoneticPr fontId="2"/>
  </si>
  <si>
    <t>（女子）中学３年生</t>
    <rPh sb="1" eb="2">
      <t>オンナ</t>
    </rPh>
    <rPh sb="4" eb="6">
      <t>チュウガク</t>
    </rPh>
    <rPh sb="7" eb="8">
      <t>ネン</t>
    </rPh>
    <rPh sb="8" eb="9">
      <t>セイ</t>
    </rPh>
    <phoneticPr fontId="2"/>
  </si>
  <si>
    <t>（男子）高校１年生</t>
    <rPh sb="1" eb="3">
      <t>ダンシ</t>
    </rPh>
    <rPh sb="4" eb="6">
      <t>コウコウ</t>
    </rPh>
    <rPh sb="7" eb="8">
      <t>ネン</t>
    </rPh>
    <rPh sb="8" eb="9">
      <t>セイ</t>
    </rPh>
    <phoneticPr fontId="2"/>
  </si>
  <si>
    <t>（男子）高校２年生</t>
    <rPh sb="1" eb="3">
      <t>ダンシ</t>
    </rPh>
    <rPh sb="4" eb="6">
      <t>コウコウ</t>
    </rPh>
    <rPh sb="7" eb="8">
      <t>ネン</t>
    </rPh>
    <rPh sb="8" eb="9">
      <t>セイ</t>
    </rPh>
    <phoneticPr fontId="2"/>
  </si>
  <si>
    <t>（男子）高校３年生</t>
    <rPh sb="1" eb="3">
      <t>ダンシ</t>
    </rPh>
    <rPh sb="4" eb="6">
      <t>コウコウ</t>
    </rPh>
    <rPh sb="7" eb="8">
      <t>ネン</t>
    </rPh>
    <rPh sb="8" eb="9">
      <t>セイ</t>
    </rPh>
    <phoneticPr fontId="2"/>
  </si>
  <si>
    <t>（女子）高校１年生</t>
    <rPh sb="1" eb="3">
      <t>ジョシ</t>
    </rPh>
    <rPh sb="4" eb="6">
      <t>コウコウ</t>
    </rPh>
    <rPh sb="7" eb="8">
      <t>ネン</t>
    </rPh>
    <rPh sb="8" eb="9">
      <t>セイ</t>
    </rPh>
    <phoneticPr fontId="2"/>
  </si>
  <si>
    <t>（女子）高校２年生</t>
    <rPh sb="1" eb="3">
      <t>ジョシ</t>
    </rPh>
    <rPh sb="4" eb="6">
      <t>コウコウ</t>
    </rPh>
    <rPh sb="7" eb="8">
      <t>ネン</t>
    </rPh>
    <rPh sb="8" eb="9">
      <t>セイ</t>
    </rPh>
    <phoneticPr fontId="2"/>
  </si>
  <si>
    <t>（女子）高校３年生</t>
    <rPh sb="1" eb="3">
      <t>ジョシ</t>
    </rPh>
    <rPh sb="4" eb="6">
      <t>コウコウ</t>
    </rPh>
    <rPh sb="7" eb="8">
      <t>ネン</t>
    </rPh>
    <rPh sb="8" eb="9">
      <t>セイ</t>
    </rPh>
    <phoneticPr fontId="2"/>
  </si>
  <si>
    <t>（男子）一般有段軽量級（60kg以下）</t>
    <rPh sb="1" eb="3">
      <t>ダンシ</t>
    </rPh>
    <rPh sb="4" eb="6">
      <t>イッパン</t>
    </rPh>
    <rPh sb="6" eb="8">
      <t>ユウダン</t>
    </rPh>
    <rPh sb="8" eb="11">
      <t>ケイリョウキュウ</t>
    </rPh>
    <rPh sb="16" eb="18">
      <t>イカ</t>
    </rPh>
    <phoneticPr fontId="2"/>
  </si>
  <si>
    <t>（男子）一般有段重量級（70kg超）</t>
  </si>
  <si>
    <t>（男子）一般有級</t>
    <rPh sb="1" eb="3">
      <t>ダンシ</t>
    </rPh>
    <rPh sb="4" eb="6">
      <t>イッパン</t>
    </rPh>
    <rPh sb="6" eb="8">
      <t>ユウキュウ</t>
    </rPh>
    <phoneticPr fontId="2"/>
  </si>
  <si>
    <t>（女子）一般女子・高校生（有段・有級混合）</t>
    <rPh sb="1" eb="2">
      <t>オンナ</t>
    </rPh>
    <rPh sb="4" eb="6">
      <t>イッパン</t>
    </rPh>
    <rPh sb="6" eb="8">
      <t>ジョシ</t>
    </rPh>
    <rPh sb="9" eb="12">
      <t>コウコウセイ</t>
    </rPh>
    <rPh sb="13" eb="15">
      <t>ユウダン</t>
    </rPh>
    <rPh sb="16" eb="17">
      <t>ユウ</t>
    </rPh>
    <rPh sb="17" eb="18">
      <t>キュウ</t>
    </rPh>
    <rPh sb="18" eb="20">
      <t>コンゴウ</t>
    </rPh>
    <phoneticPr fontId="2"/>
  </si>
  <si>
    <t>（女子）一般女子２部（40歳以上：有段・有級混合）</t>
    <rPh sb="1" eb="2">
      <t>オンナ</t>
    </rPh>
    <rPh sb="4" eb="6">
      <t>イッパン</t>
    </rPh>
    <rPh sb="6" eb="8">
      <t>ジョシ</t>
    </rPh>
    <rPh sb="9" eb="10">
      <t>ブ</t>
    </rPh>
    <rPh sb="13" eb="16">
      <t>サイイジョウ</t>
    </rPh>
    <rPh sb="17" eb="19">
      <t>ユウダン</t>
    </rPh>
    <rPh sb="20" eb="21">
      <t>ユウ</t>
    </rPh>
    <rPh sb="21" eb="22">
      <t>キュウ</t>
    </rPh>
    <rPh sb="22" eb="24">
      <t>コンゴウ</t>
    </rPh>
    <phoneticPr fontId="2"/>
  </si>
  <si>
    <t>（女子）一般有級</t>
    <rPh sb="1" eb="2">
      <t>オンナ</t>
    </rPh>
    <rPh sb="4" eb="6">
      <t>イッパン</t>
    </rPh>
    <rPh sb="6" eb="8">
      <t>ユウキュウ</t>
    </rPh>
    <phoneticPr fontId="2"/>
  </si>
  <si>
    <t>（男子）一般有段</t>
    <rPh sb="1" eb="3">
      <t>ダンシ</t>
    </rPh>
    <rPh sb="4" eb="6">
      <t>イッパン</t>
    </rPh>
    <rPh sb="6" eb="8">
      <t>ユウダン</t>
    </rPh>
    <phoneticPr fontId="2"/>
  </si>
  <si>
    <t>（女子）一般有段</t>
    <rPh sb="1" eb="2">
      <t>オンナ</t>
    </rPh>
    <rPh sb="4" eb="6">
      <t>イッパン</t>
    </rPh>
    <rPh sb="6" eb="8">
      <t>ユウダン</t>
    </rPh>
    <phoneticPr fontId="2"/>
  </si>
  <si>
    <t>（男子）シニア５０歳以上</t>
    <rPh sb="1" eb="3">
      <t>ダンシ</t>
    </rPh>
    <rPh sb="9" eb="12">
      <t>サイイジョウ</t>
    </rPh>
    <phoneticPr fontId="2"/>
  </si>
  <si>
    <t>（男子）シニア４０歳以上</t>
    <rPh sb="1" eb="3">
      <t>ダンシ</t>
    </rPh>
    <rPh sb="9" eb="12">
      <t>サイイジョウ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</si>
  <si>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</si>
  <si>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</si>
  <si>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ちゅうぶ　たろう</t>
    <phoneticPr fontId="2"/>
  </si>
  <si>
    <t>団体名</t>
    <rPh sb="0" eb="2">
      <t>ダンタイ</t>
    </rPh>
    <rPh sb="2" eb="3">
      <t>メイ</t>
    </rPh>
    <phoneticPr fontId="2"/>
  </si>
  <si>
    <t>エントリー</t>
    <phoneticPr fontId="2"/>
  </si>
  <si>
    <t>ダウブル　　エントリー</t>
    <phoneticPr fontId="2"/>
  </si>
  <si>
    <t>直接入力
15歳</t>
    <rPh sb="0" eb="2">
      <t>チョクセツ</t>
    </rPh>
    <rPh sb="2" eb="4">
      <t>ニュウリョク</t>
    </rPh>
    <rPh sb="7" eb="8">
      <t>サイ</t>
    </rPh>
    <phoneticPr fontId="2"/>
  </si>
  <si>
    <t xml:space="preserve"> 　　※学年に関しては令和６年４月時点の状況を基準とする。</t>
    <rPh sb="4" eb="6">
      <t>ガクネン</t>
    </rPh>
    <rPh sb="7" eb="8">
      <t>カン</t>
    </rPh>
    <rPh sb="11" eb="13">
      <t>レイワ</t>
    </rPh>
    <rPh sb="14" eb="15">
      <t>ネン</t>
    </rPh>
    <rPh sb="16" eb="17">
      <t>ツキ</t>
    </rPh>
    <rPh sb="17" eb="19">
      <t>ジテン</t>
    </rPh>
    <rPh sb="20" eb="22">
      <t>ジョウキョウ</t>
    </rPh>
    <rPh sb="23" eb="25">
      <t>キジュン</t>
    </rPh>
    <phoneticPr fontId="2"/>
  </si>
  <si>
    <t>サイズ</t>
    <phoneticPr fontId="2"/>
  </si>
  <si>
    <t>枠をクリックし右下▼の表示を更にクリックし該当するクラスを選択</t>
    <rPh sb="0" eb="1">
      <t>ワク</t>
    </rPh>
    <rPh sb="7" eb="8">
      <t>ミギ</t>
    </rPh>
    <rPh sb="8" eb="9">
      <t>シタ</t>
    </rPh>
    <rPh sb="11" eb="13">
      <t>ヒョウジ</t>
    </rPh>
    <rPh sb="14" eb="15">
      <t>サラ</t>
    </rPh>
    <rPh sb="21" eb="23">
      <t>ガイトウ</t>
    </rPh>
    <rPh sb="29" eb="31">
      <t>センタク</t>
    </rPh>
    <phoneticPr fontId="2"/>
  </si>
  <si>
    <t>枠をクリックし右下▼の表示を更にクリックし該当するサイズを選択</t>
    <rPh sb="0" eb="1">
      <t>ワク</t>
    </rPh>
    <rPh sb="7" eb="8">
      <t>ミギ</t>
    </rPh>
    <rPh sb="8" eb="9">
      <t>シタ</t>
    </rPh>
    <rPh sb="11" eb="13">
      <t>ヒョウジ</t>
    </rPh>
    <rPh sb="14" eb="15">
      <t>サラ</t>
    </rPh>
    <rPh sb="21" eb="23">
      <t>ガイトウ</t>
    </rPh>
    <rPh sb="29" eb="31">
      <t>センタク</t>
    </rPh>
    <phoneticPr fontId="2"/>
  </si>
  <si>
    <t>※非加盟団体用</t>
    <rPh sb="1" eb="6">
      <t>ヒカメイダンタイ</t>
    </rPh>
    <rPh sb="6" eb="7">
      <t>ヨウ</t>
    </rPh>
    <phoneticPr fontId="2"/>
  </si>
  <si>
    <t>（男子）一般有段中量級（70㎏以下）</t>
    <rPh sb="1" eb="3">
      <t>ダンシ</t>
    </rPh>
    <rPh sb="4" eb="6">
      <t>イッパン</t>
    </rPh>
    <rPh sb="6" eb="8">
      <t>ユウダン</t>
    </rPh>
    <rPh sb="8" eb="9">
      <t>チュウ</t>
    </rPh>
    <rPh sb="9" eb="10">
      <t>リョウ</t>
    </rPh>
    <rPh sb="10" eb="11">
      <t>キュウ</t>
    </rPh>
    <rPh sb="15" eb="17">
      <t>イカ</t>
    </rPh>
    <phoneticPr fontId="2"/>
  </si>
  <si>
    <t>（女子）一般有級</t>
    <rPh sb="1" eb="2">
      <t>オンナ</t>
    </rPh>
    <rPh sb="4" eb="6">
      <t>イッパン</t>
    </rPh>
    <rPh sb="6" eb="7">
      <t>ユウ</t>
    </rPh>
    <rPh sb="7" eb="8">
      <t>キュウ</t>
    </rPh>
    <phoneticPr fontId="2"/>
  </si>
  <si>
    <t>（女子）シニア４０歳以上</t>
    <rPh sb="1" eb="3">
      <t>ジョシ</t>
    </rPh>
    <rPh sb="9" eb="12">
      <t>サイイジョウ</t>
    </rPh>
    <phoneticPr fontId="2"/>
  </si>
  <si>
    <t>（混合）幼児</t>
  </si>
  <si>
    <t>参加人数　　　　</t>
    <rPh sb="0" eb="2">
      <t>サンカ</t>
    </rPh>
    <rPh sb="2" eb="4">
      <t>ニンズウ</t>
    </rPh>
    <phoneticPr fontId="2"/>
  </si>
  <si>
    <t>団体名</t>
    <rPh sb="0" eb="3">
      <t>ダンタイメイ</t>
    </rPh>
    <phoneticPr fontId="2"/>
  </si>
  <si>
    <t>硬式会</t>
    <rPh sb="0" eb="2">
      <t>コウシキ</t>
    </rPh>
    <rPh sb="2" eb="3">
      <t>カイ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</si>
  <si>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</si>
  <si>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一社審判員資格
クリックして▼入力</t>
    <rPh sb="0" eb="2">
      <t>イッシャ</t>
    </rPh>
    <rPh sb="2" eb="5">
      <t>シンパンイン</t>
    </rPh>
    <rPh sb="5" eb="7">
      <t>シカク</t>
    </rPh>
    <rPh sb="14" eb="16">
      <t>ニュウリョク</t>
    </rPh>
    <phoneticPr fontId="2"/>
  </si>
  <si>
    <t>所属地区</t>
    <rPh sb="0" eb="4">
      <t xml:space="preserve">ショゾクチク </t>
    </rPh>
    <phoneticPr fontId="2"/>
  </si>
  <si>
    <t>〒</t>
    <phoneticPr fontId="2"/>
  </si>
  <si>
    <t>（混合）５０歳以上有段の部</t>
    <rPh sb="1" eb="3">
      <t>コンゴウ</t>
    </rPh>
    <rPh sb="6" eb="7">
      <t>サイ</t>
    </rPh>
    <rPh sb="7" eb="9">
      <t>イジョウ</t>
    </rPh>
    <rPh sb="9" eb="11">
      <t xml:space="preserve">ユウダン </t>
    </rPh>
    <phoneticPr fontId="2"/>
  </si>
  <si>
    <t>（混合）５０歳以上有級の部</t>
    <rPh sb="1" eb="3">
      <t>コンゴウ</t>
    </rPh>
    <rPh sb="6" eb="7">
      <t>サイ</t>
    </rPh>
    <rPh sb="7" eb="9">
      <t>イジョウ</t>
    </rPh>
    <rPh sb="9" eb="10">
      <t xml:space="preserve">ユウキュウ </t>
    </rPh>
    <rPh sb="10" eb="11">
      <t xml:space="preserve">キュウ </t>
    </rPh>
    <rPh sb="12" eb="13">
      <t xml:space="preserve">ブ </t>
    </rPh>
    <phoneticPr fontId="2"/>
  </si>
  <si>
    <t>第3回　愛知県硬式空手道選手権大会　参加費一覧</t>
    <rPh sb="0" eb="1">
      <t>ダイ</t>
    </rPh>
    <rPh sb="2" eb="3">
      <t>カイ</t>
    </rPh>
    <rPh sb="4" eb="7">
      <t>アイチケン</t>
    </rPh>
    <rPh sb="7" eb="9">
      <t>コウシキ</t>
    </rPh>
    <rPh sb="9" eb="11">
      <t>カラテ</t>
    </rPh>
    <rPh sb="11" eb="12">
      <t>ドウ</t>
    </rPh>
    <rPh sb="12" eb="14">
      <t>センシュ</t>
    </rPh>
    <rPh sb="14" eb="15">
      <t>ケン</t>
    </rPh>
    <rPh sb="15" eb="17">
      <t>タイカイ</t>
    </rPh>
    <rPh sb="18" eb="21">
      <t>サンカヒ</t>
    </rPh>
    <rPh sb="21" eb="23">
      <t>イチラン</t>
    </rPh>
    <phoneticPr fontId="2"/>
  </si>
  <si>
    <t>第３回　愛知県硬式空手道選手権大会　審判員</t>
    <rPh sb="4" eb="7">
      <t>アイチケン</t>
    </rPh>
    <rPh sb="18" eb="21">
      <t>シンパンイン</t>
    </rPh>
    <phoneticPr fontId="2"/>
  </si>
  <si>
    <t>第３回　愛知県硬式空手道選手権大会　お手伝い</t>
    <rPh sb="4" eb="7">
      <t>アイチケン</t>
    </rPh>
    <rPh sb="19" eb="21">
      <t>テツダ</t>
    </rPh>
    <phoneticPr fontId="2"/>
  </si>
  <si>
    <t>第３回　愛知県硬式空手道選手権大会　胴レンタル一覧</t>
    <rPh sb="4" eb="7">
      <t>アイチケン</t>
    </rPh>
    <rPh sb="18" eb="19">
      <t>ドウ</t>
    </rPh>
    <rPh sb="23" eb="25">
      <t>イチラン</t>
    </rPh>
    <phoneticPr fontId="2"/>
  </si>
  <si>
    <t>第3回　愛知県硬式空手道選手権大会　参加選手一覧</t>
    <rPh sb="4" eb="7">
      <t>アイチケン</t>
    </rPh>
    <rPh sb="18" eb="20">
      <t>サンカ</t>
    </rPh>
    <rPh sb="20" eb="22">
      <t>センシュ</t>
    </rPh>
    <rPh sb="22" eb="24">
      <t>イチラン</t>
    </rPh>
    <phoneticPr fontId="2"/>
  </si>
  <si>
    <t>第３回　愛知県硬式空手道選手権大会　参加選手一覧</t>
    <rPh sb="4" eb="7">
      <t>アイチケン</t>
    </rPh>
    <rPh sb="18" eb="20">
      <t>サンカ</t>
    </rPh>
    <rPh sb="20" eb="22">
      <t>センシュ</t>
    </rPh>
    <rPh sb="22" eb="24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</si>
</sst>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u/>
      <sz val="28"/>
      <color theme="10"/>
      <name val="ＭＳ Ｐゴシック"/>
      <family val="3"/>
      <charset val="128"/>
    </font>
    <font>
      <u/>
      <sz val="28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2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7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 shrinkToFit="1"/>
    </xf>
    <xf numFmtId="3" fontId="15" fillId="0" borderId="3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shrinkToFit="1"/>
    </xf>
    <xf numFmtId="0" fontId="15" fillId="4" borderId="1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shrinkToFit="1"/>
    </xf>
    <xf numFmtId="0" fontId="15" fillId="3" borderId="18" xfId="0" applyFont="1" applyFill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32" fillId="0" borderId="8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shrinkToFit="1"/>
    </xf>
    <xf numFmtId="0" fontId="31" fillId="0" borderId="21" xfId="0" applyFont="1" applyBorder="1" applyAlignment="1">
      <alignment vertical="center"/>
    </xf>
    <xf numFmtId="0" fontId="31" fillId="0" borderId="21" xfId="0" applyFont="1" applyBorder="1" applyAlignment="1">
      <alignment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shrinkToFit="1"/>
    </xf>
    <xf numFmtId="0" fontId="15" fillId="0" borderId="15" xfId="0" applyFont="1" applyBorder="1" applyAlignment="1">
      <alignment horizontal="center" vertical="center" shrinkToFit="1"/>
    </xf>
    <xf numFmtId="0" fontId="3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5" fillId="5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58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3" fontId="15" fillId="3" borderId="18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6" fontId="6" fillId="0" borderId="0" xfId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/>
    </xf>
    <xf numFmtId="0" fontId="15" fillId="0" borderId="44" xfId="0" applyFont="1" applyBorder="1" applyAlignment="1">
      <alignment horizontal="center" vertical="center" shrinkToFit="1"/>
    </xf>
    <xf numFmtId="0" fontId="15" fillId="5" borderId="26" xfId="0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6" fillId="0" borderId="3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left" vertical="center"/>
    </xf>
    <xf numFmtId="58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35" fillId="3" borderId="29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28" fillId="0" borderId="33" xfId="2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 shrinkToFit="1"/>
    </xf>
    <xf numFmtId="0" fontId="15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6" fontId="6" fillId="0" borderId="0" xfId="1" applyFont="1" applyFill="1" applyBorder="1" applyAlignment="1">
      <alignment horizontal="center" vertical="center" shrinkToFit="1"/>
    </xf>
    <xf numFmtId="6" fontId="15" fillId="5" borderId="0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76" fontId="27" fillId="0" borderId="23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8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wrapText="1" shrinkToFit="1"/>
    </xf>
    <xf numFmtId="0" fontId="15" fillId="0" borderId="22" xfId="0" applyFont="1" applyBorder="1" applyAlignment="1">
      <alignment horizontal="center" vertical="center" wrapText="1" shrinkToFit="1"/>
    </xf>
    <xf numFmtId="0" fontId="15" fillId="3" borderId="3" xfId="0" applyFont="1" applyFill="1" applyBorder="1" applyAlignment="1">
      <alignment horizontal="center" vertical="center"/>
    </xf>
    <xf numFmtId="6" fontId="6" fillId="0" borderId="35" xfId="1" applyFont="1" applyBorder="1" applyAlignment="1">
      <alignment horizontal="center" vertical="center" shrinkToFit="1"/>
    </xf>
    <xf numFmtId="6" fontId="6" fillId="0" borderId="30" xfId="1" applyFont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6" fontId="15" fillId="5" borderId="3" xfId="1" applyFont="1" applyFill="1" applyBorder="1" applyAlignment="1">
      <alignment horizontal="center" vertical="center" shrinkToFit="1"/>
    </xf>
    <xf numFmtId="6" fontId="6" fillId="0" borderId="30" xfId="1" applyFont="1" applyFill="1" applyBorder="1" applyAlignment="1">
      <alignment horizontal="center" vertical="center" shrinkToFit="1"/>
    </xf>
    <xf numFmtId="6" fontId="15" fillId="5" borderId="14" xfId="1" applyFont="1" applyFill="1" applyBorder="1" applyAlignment="1">
      <alignment horizontal="center" vertical="center" shrinkToFit="1"/>
    </xf>
    <xf numFmtId="6" fontId="15" fillId="5" borderId="2" xfId="1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/>
    </xf>
    <xf numFmtId="176" fontId="27" fillId="0" borderId="29" xfId="0" applyNumberFormat="1" applyFont="1" applyBorder="1" applyAlignment="1">
      <alignment horizontal="center" vertical="center"/>
    </xf>
    <xf numFmtId="0" fontId="15" fillId="5" borderId="3" xfId="0" applyFont="1" applyFill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34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3" fillId="5" borderId="37" xfId="0" applyFont="1" applyFill="1" applyBorder="1" applyAlignment="1">
      <alignment horizontal="center" vertical="center"/>
    </xf>
    <xf numFmtId="58" fontId="3" fillId="5" borderId="9" xfId="0" applyNumberFormat="1" applyFont="1" applyFill="1" applyBorder="1" applyAlignment="1">
      <alignment horizontal="center" vertical="center"/>
    </xf>
    <xf numFmtId="58" fontId="3" fillId="5" borderId="29" xfId="0" applyNumberFormat="1" applyFont="1" applyFill="1" applyBorder="1" applyAlignment="1">
      <alignment horizontal="center" vertical="center"/>
    </xf>
    <xf numFmtId="58" fontId="3" fillId="5" borderId="6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76" fontId="31" fillId="5" borderId="9" xfId="0" applyNumberFormat="1" applyFont="1" applyFill="1" applyBorder="1" applyAlignment="1">
      <alignment horizontal="center" vertical="center"/>
    </xf>
    <xf numFmtId="176" fontId="31" fillId="5" borderId="29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76" fontId="31" fillId="5" borderId="6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176" fontId="31" fillId="5" borderId="32" xfId="0" applyNumberFormat="1" applyFont="1" applyFill="1" applyBorder="1" applyAlignment="1">
      <alignment horizontal="center" vertical="center"/>
    </xf>
    <xf numFmtId="176" fontId="31" fillId="5" borderId="42" xfId="0" applyNumberFormat="1" applyFont="1" applyFill="1" applyBorder="1" applyAlignment="1">
      <alignment horizontal="center" vertical="center"/>
    </xf>
    <xf numFmtId="176" fontId="36" fillId="5" borderId="9" xfId="0" applyNumberFormat="1" applyFont="1" applyFill="1" applyBorder="1" applyAlignment="1">
      <alignment horizontal="center" vertical="center"/>
    </xf>
    <xf numFmtId="176" fontId="36" fillId="5" borderId="29" xfId="0" applyNumberFormat="1" applyFont="1" applyFill="1" applyBorder="1" applyAlignment="1">
      <alignment horizontal="center" vertical="center"/>
    </xf>
    <xf numFmtId="176" fontId="36" fillId="5" borderId="6" xfId="0" applyNumberFormat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 vertical="center" shrinkToFit="1"/>
    </xf>
    <xf numFmtId="0" fontId="3" fillId="5" borderId="0" xfId="0" applyFont="1" applyFill="1" applyAlignment="1">
      <alignment horizontal="center" vertical="center"/>
    </xf>
    <xf numFmtId="0" fontId="18" fillId="5" borderId="9" xfId="0" applyFont="1" applyFill="1" applyBorder="1" applyAlignment="1">
      <alignment horizontal="center" vertical="center" shrinkToFit="1"/>
    </xf>
    <xf numFmtId="0" fontId="18" fillId="5" borderId="29" xfId="0" applyFont="1" applyFill="1" applyBorder="1" applyAlignment="1">
      <alignment horizontal="center" vertical="center" shrinkToFit="1"/>
    </xf>
    <xf numFmtId="0" fontId="18" fillId="5" borderId="6" xfId="0" applyFont="1" applyFill="1" applyBorder="1" applyAlignment="1">
      <alignment horizontal="center" vertical="center" shrinkToFit="1"/>
    </xf>
    <xf numFmtId="176" fontId="27" fillId="5" borderId="9" xfId="0" applyNumberFormat="1" applyFont="1" applyFill="1" applyBorder="1" applyAlignment="1">
      <alignment horizontal="center" vertical="center"/>
    </xf>
    <xf numFmtId="176" fontId="27" fillId="5" borderId="29" xfId="0" applyNumberFormat="1" applyFont="1" applyFill="1" applyBorder="1" applyAlignment="1">
      <alignment horizontal="center" vertical="center"/>
    </xf>
    <xf numFmtId="176" fontId="27" fillId="5" borderId="6" xfId="0" applyNumberFormat="1" applyFont="1" applyFill="1" applyBorder="1" applyAlignment="1">
      <alignment horizontal="center" vertical="center"/>
    </xf>
    <xf numFmtId="0" fontId="27" fillId="5" borderId="41" xfId="0" applyFont="1" applyFill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shrinkToFit="1"/>
    </xf>
    <xf numFmtId="0" fontId="5" fillId="5" borderId="2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 shrinkToFit="1"/>
    </xf>
    <xf numFmtId="0" fontId="25" fillId="5" borderId="19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7" fillId="5" borderId="25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 shrinkToFit="1"/>
    </xf>
    <xf numFmtId="0" fontId="15" fillId="5" borderId="3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vertical="center"/>
    </xf>
    <xf numFmtId="0" fontId="26" fillId="5" borderId="3" xfId="0" applyFont="1" applyFill="1" applyBorder="1" applyAlignment="1">
      <alignment horizontal="center" vertical="center"/>
    </xf>
    <xf numFmtId="0" fontId="30" fillId="5" borderId="0" xfId="0" applyFont="1" applyFill="1" applyAlignment="1">
      <alignment vertical="center"/>
    </xf>
    <xf numFmtId="0" fontId="2" fillId="5" borderId="2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1" fillId="5" borderId="25" xfId="0" applyFont="1" applyFill="1" applyBorder="1" applyAlignment="1">
      <alignment horizontal="center" vertical="center" shrinkToFit="1"/>
    </xf>
    <xf numFmtId="0" fontId="0" fillId="5" borderId="26" xfId="0" applyFill="1" applyBorder="1" applyAlignment="1">
      <alignment horizontal="center" vertical="center"/>
    </xf>
    <xf numFmtId="0" fontId="38" fillId="6" borderId="3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31" fillId="5" borderId="21" xfId="0" applyFont="1" applyFill="1" applyBorder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 shrinkToFit="1"/>
    </xf>
    <xf numFmtId="0" fontId="3" fillId="5" borderId="22" xfId="0" applyFont="1" applyFill="1" applyBorder="1" applyAlignment="1">
      <alignment vertical="center"/>
    </xf>
    <xf numFmtId="0" fontId="0" fillId="5" borderId="22" xfId="0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>
      <alignment horizontal="center" vertical="center" shrinkToFit="1"/>
    </xf>
    <xf numFmtId="0" fontId="4" fillId="5" borderId="40" xfId="0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482600</xdr:colOff>
          <xdr:row>3</xdr:row>
          <xdr:rowOff>139700</xdr:rowOff>
        </xdr:from>
        <xdr:to>
          <xdr:col>1</xdr:col>
          <xdr:colOff>711200</xdr:colOff>
          <xdr:row>3</xdr:row>
          <xdr:rowOff>368300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469900</xdr:colOff>
          <xdr:row>3</xdr:row>
          <xdr:rowOff>152400</xdr:rowOff>
        </xdr:from>
        <xdr:to>
          <xdr:col>7</xdr:col>
          <xdr:colOff>685800</xdr:colOff>
          <xdr:row>3</xdr:row>
          <xdr:rowOff>368300</xdr:rowOff>
        </xdr:to>
        <xdr:sp macro="" textlink="">
          <xdr:nvSpPr>
            <xdr:cNvPr id="9222" name="Option 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6</xdr:row>
          <xdr:rowOff>139700</xdr:rowOff>
        </xdr:from>
        <xdr:to>
          <xdr:col>5</xdr:col>
          <xdr:colOff>787400</xdr:colOff>
          <xdr:row>6</xdr:row>
          <xdr:rowOff>368300</xdr:rowOff>
        </xdr:to>
        <xdr:sp macro="" textlink="">
          <xdr:nvSpPr>
            <xdr:cNvPr id="9224" name="Option Butto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482600</xdr:colOff>
          <xdr:row>6</xdr:row>
          <xdr:rowOff>139700</xdr:rowOff>
        </xdr:from>
        <xdr:to>
          <xdr:col>7</xdr:col>
          <xdr:colOff>812800</xdr:colOff>
          <xdr:row>6</xdr:row>
          <xdr:rowOff>406400</xdr:rowOff>
        </xdr:to>
        <xdr:sp macro="" textlink="">
          <xdr:nvSpPr>
            <xdr:cNvPr id="9225" name="Option Butto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3</xdr:row>
          <xdr:rowOff>0</xdr:rowOff>
        </xdr:from>
        <xdr:to>
          <xdr:col>8</xdr:col>
          <xdr:colOff>25400</xdr:colOff>
          <xdr:row>4</xdr:row>
          <xdr:rowOff>0</xdr:rowOff>
        </xdr:to>
        <xdr:sp macro="" textlink="">
          <xdr:nvSpPr>
            <xdr:cNvPr id="9226" name="Group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9227" name="Group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60" zoomScaleNormal="60" workbookViewId="0">
      <selection sqref="A1:I1"/>
    </sheetView>
  </sheetViews>
  <sheetFormatPr defaultColWidth="8.6328125" defaultRowHeight="13" x14ac:dyDescent="0.2"/>
  <cols>
    <col min="1" max="9" width="16.6328125" style="39" customWidth="1"/>
    <col min="10" max="16384" width="8.6328125" style="39"/>
  </cols>
  <sheetData>
    <row r="1" spans="1:9" ht="39" customHeight="1" thickBot="1" x14ac:dyDescent="0.25">
      <c r="A1" s="92" t="s">
        <v>125</v>
      </c>
      <c r="B1" s="93"/>
      <c r="C1" s="93"/>
      <c r="D1" s="93"/>
      <c r="E1" s="93"/>
      <c r="F1" s="93"/>
      <c r="G1" s="93"/>
      <c r="H1" s="93"/>
      <c r="I1" s="93"/>
    </row>
    <row r="2" spans="1:9" ht="40.25" customHeight="1" thickBot="1" x14ac:dyDescent="0.25">
      <c r="A2" s="94" t="s">
        <v>21</v>
      </c>
      <c r="B2" s="94"/>
      <c r="C2" s="94"/>
      <c r="D2" s="94"/>
      <c r="E2" s="94"/>
      <c r="F2" s="29"/>
      <c r="G2" s="19" t="s">
        <v>36</v>
      </c>
      <c r="H2" s="96" t="s">
        <v>119</v>
      </c>
      <c r="I2" s="97"/>
    </row>
    <row r="3" spans="1:9" ht="40.25" customHeight="1" thickBot="1" x14ac:dyDescent="0.25">
      <c r="A3" s="10" t="s">
        <v>10</v>
      </c>
      <c r="B3" s="100"/>
      <c r="C3" s="101"/>
      <c r="D3" s="102"/>
      <c r="E3" s="10" t="s">
        <v>11</v>
      </c>
      <c r="F3" s="103"/>
      <c r="G3" s="104"/>
      <c r="H3" s="104"/>
      <c r="I3" s="105"/>
    </row>
    <row r="4" spans="1:9" ht="40.25" customHeight="1" thickBot="1" x14ac:dyDescent="0.25">
      <c r="A4" s="10" t="s">
        <v>35</v>
      </c>
      <c r="B4" s="23"/>
      <c r="C4" s="24" t="s">
        <v>37</v>
      </c>
      <c r="D4" s="10" t="s">
        <v>47</v>
      </c>
      <c r="E4" s="103" t="s">
        <v>121</v>
      </c>
      <c r="F4" s="104"/>
      <c r="G4" s="105"/>
      <c r="H4" s="23"/>
      <c r="I4" s="24" t="s">
        <v>38</v>
      </c>
    </row>
    <row r="5" spans="1:9" ht="40.25" customHeight="1" thickBot="1" x14ac:dyDescent="0.25">
      <c r="A5" s="10" t="s">
        <v>14</v>
      </c>
      <c r="B5" s="95"/>
      <c r="C5" s="95"/>
      <c r="D5" s="95"/>
      <c r="E5" s="95"/>
      <c r="F5" s="95"/>
      <c r="G5" s="95"/>
      <c r="H5" s="95"/>
      <c r="I5" s="95"/>
    </row>
    <row r="6" spans="1:9" ht="40.25" customHeight="1" thickBot="1" x14ac:dyDescent="0.25">
      <c r="A6" s="10" t="s">
        <v>58</v>
      </c>
      <c r="B6" s="113"/>
      <c r="C6" s="113"/>
      <c r="D6" s="10" t="s">
        <v>12</v>
      </c>
      <c r="E6" s="107"/>
      <c r="F6" s="107"/>
      <c r="G6" s="107"/>
      <c r="H6" s="107"/>
      <c r="I6" s="107"/>
    </row>
    <row r="7" spans="1:9" ht="40.25" customHeight="1" thickBot="1" x14ac:dyDescent="0.25">
      <c r="A7" s="20" t="s">
        <v>28</v>
      </c>
      <c r="B7" s="114"/>
      <c r="C7" s="115"/>
      <c r="D7" s="98" t="s">
        <v>39</v>
      </c>
      <c r="E7" s="99"/>
      <c r="F7" s="25"/>
      <c r="G7" s="26" t="s">
        <v>40</v>
      </c>
      <c r="H7" s="25"/>
      <c r="I7" s="26" t="s">
        <v>41</v>
      </c>
    </row>
    <row r="8" spans="1:9" ht="13.5" thickBot="1" x14ac:dyDescent="0.25"/>
    <row r="9" spans="1:9" ht="40.25" customHeight="1" thickBot="1" x14ac:dyDescent="0.25">
      <c r="A9" s="106" t="s">
        <v>42</v>
      </c>
      <c r="B9" s="106"/>
      <c r="C9" s="106"/>
      <c r="D9" s="106"/>
      <c r="E9" s="10" t="s">
        <v>29</v>
      </c>
      <c r="F9" s="107"/>
      <c r="G9" s="107"/>
      <c r="H9" s="107"/>
      <c r="I9" s="107"/>
    </row>
    <row r="10" spans="1:9" ht="40.25" customHeight="1" thickBot="1" x14ac:dyDescent="0.25">
      <c r="A10" s="10" t="s">
        <v>14</v>
      </c>
      <c r="B10" s="95" t="s">
        <v>122</v>
      </c>
      <c r="C10" s="95"/>
      <c r="D10" s="95"/>
      <c r="E10" s="95"/>
      <c r="F10" s="95"/>
      <c r="G10" s="95"/>
      <c r="H10" s="95"/>
      <c r="I10" s="95"/>
    </row>
    <row r="11" spans="1:9" ht="40.25" customHeight="1" thickBot="1" x14ac:dyDescent="0.25">
      <c r="A11" s="21" t="s">
        <v>58</v>
      </c>
      <c r="B11" s="107"/>
      <c r="C11" s="107"/>
      <c r="D11" s="21" t="s">
        <v>12</v>
      </c>
      <c r="E11" s="107"/>
      <c r="F11" s="107"/>
      <c r="G11" s="107"/>
      <c r="H11" s="107"/>
      <c r="I11" s="107"/>
    </row>
    <row r="12" spans="1:9" ht="40.25" customHeight="1" thickBot="1" x14ac:dyDescent="0.25">
      <c r="A12" s="22" t="s">
        <v>13</v>
      </c>
      <c r="B12" s="111"/>
      <c r="C12" s="112"/>
      <c r="D12" s="1"/>
      <c r="E12" s="31"/>
      <c r="F12" s="31"/>
      <c r="G12" s="31"/>
      <c r="H12" s="31"/>
    </row>
    <row r="13" spans="1:9" ht="22.5" customHeight="1" thickBot="1" x14ac:dyDescent="0.25"/>
    <row r="14" spans="1:9" ht="30" customHeight="1" thickBot="1" x14ac:dyDescent="0.25">
      <c r="A14" s="108" t="s">
        <v>63</v>
      </c>
      <c r="B14" s="109"/>
      <c r="C14" s="109"/>
      <c r="D14" s="110"/>
      <c r="F14" s="108" t="s">
        <v>64</v>
      </c>
      <c r="G14" s="109"/>
      <c r="H14" s="109"/>
      <c r="I14" s="110"/>
    </row>
    <row r="15" spans="1:9" s="9" customFormat="1" ht="45.75" customHeight="1" x14ac:dyDescent="0.2">
      <c r="A15" s="45" t="s">
        <v>32</v>
      </c>
      <c r="B15" s="44" t="s">
        <v>17</v>
      </c>
      <c r="C15" s="71" t="s">
        <v>116</v>
      </c>
      <c r="D15" s="46" t="s">
        <v>18</v>
      </c>
      <c r="F15" s="45" t="s">
        <v>32</v>
      </c>
      <c r="G15" s="44" t="s">
        <v>17</v>
      </c>
      <c r="H15" s="71" t="s">
        <v>116</v>
      </c>
      <c r="I15" s="46" t="s">
        <v>18</v>
      </c>
    </row>
    <row r="16" spans="1:9" s="9" customFormat="1" ht="49.5" customHeight="1" x14ac:dyDescent="0.2">
      <c r="A16" s="47" t="s">
        <v>61</v>
      </c>
      <c r="B16" s="13">
        <v>5000</v>
      </c>
      <c r="C16" s="16"/>
      <c r="D16" s="50">
        <f>B16*C16</f>
        <v>0</v>
      </c>
      <c r="F16" s="47" t="s">
        <v>61</v>
      </c>
      <c r="G16" s="13">
        <v>6000</v>
      </c>
      <c r="H16" s="16"/>
      <c r="I16" s="41">
        <f>G16*H16</f>
        <v>0</v>
      </c>
    </row>
    <row r="17" spans="1:9" s="9" customFormat="1" ht="50.25" customHeight="1" x14ac:dyDescent="0.2">
      <c r="A17" s="48" t="s">
        <v>48</v>
      </c>
      <c r="B17" s="13">
        <v>5000</v>
      </c>
      <c r="C17" s="16"/>
      <c r="D17" s="41">
        <f t="shared" ref="D17:D18" si="0">B17*C17</f>
        <v>0</v>
      </c>
      <c r="F17" s="48" t="s">
        <v>48</v>
      </c>
      <c r="G17" s="13">
        <v>6000</v>
      </c>
      <c r="H17" s="16"/>
      <c r="I17" s="41">
        <f t="shared" ref="I17:I18" si="1">G17*H17</f>
        <v>0</v>
      </c>
    </row>
    <row r="18" spans="1:9" s="9" customFormat="1" ht="50.25" customHeight="1" x14ac:dyDescent="0.2">
      <c r="A18" s="48" t="s">
        <v>43</v>
      </c>
      <c r="B18" s="13">
        <v>7000</v>
      </c>
      <c r="C18" s="16"/>
      <c r="D18" s="41">
        <f t="shared" si="0"/>
        <v>0</v>
      </c>
      <c r="F18" s="48" t="s">
        <v>43</v>
      </c>
      <c r="G18" s="13">
        <v>8000</v>
      </c>
      <c r="H18" s="16"/>
      <c r="I18" s="41">
        <f t="shared" si="1"/>
        <v>0</v>
      </c>
    </row>
    <row r="19" spans="1:9" s="9" customFormat="1" ht="60" customHeight="1" x14ac:dyDescent="0.2">
      <c r="A19" s="116" t="s">
        <v>19</v>
      </c>
      <c r="B19" s="120" t="s">
        <v>44</v>
      </c>
      <c r="C19" s="121"/>
      <c r="D19" s="41">
        <v>0</v>
      </c>
      <c r="F19" s="116" t="s">
        <v>19</v>
      </c>
      <c r="G19" s="120" t="s">
        <v>44</v>
      </c>
      <c r="H19" s="121"/>
      <c r="I19" s="41">
        <v>0</v>
      </c>
    </row>
    <row r="20" spans="1:9" s="9" customFormat="1" ht="60" customHeight="1" x14ac:dyDescent="0.2">
      <c r="A20" s="116"/>
      <c r="B20" s="120" t="s">
        <v>45</v>
      </c>
      <c r="C20" s="121"/>
      <c r="D20" s="41"/>
      <c r="F20" s="116"/>
      <c r="G20" s="120" t="s">
        <v>45</v>
      </c>
      <c r="H20" s="121"/>
      <c r="I20" s="41">
        <v>0</v>
      </c>
    </row>
    <row r="21" spans="1:9" s="9" customFormat="1" ht="60" customHeight="1" x14ac:dyDescent="0.2">
      <c r="A21" s="116"/>
      <c r="B21" s="120" t="s">
        <v>46</v>
      </c>
      <c r="C21" s="121"/>
      <c r="D21" s="41"/>
      <c r="F21" s="116"/>
      <c r="G21" s="120" t="s">
        <v>46</v>
      </c>
      <c r="H21" s="121"/>
      <c r="I21" s="41">
        <v>0</v>
      </c>
    </row>
    <row r="22" spans="1:9" s="9" customFormat="1" ht="60" customHeight="1" x14ac:dyDescent="0.2">
      <c r="A22" s="116"/>
      <c r="B22" s="120" t="s">
        <v>62</v>
      </c>
      <c r="C22" s="120"/>
      <c r="D22" s="41">
        <v>0</v>
      </c>
      <c r="F22" s="116"/>
      <c r="G22" s="120" t="s">
        <v>62</v>
      </c>
      <c r="H22" s="120"/>
      <c r="I22" s="41">
        <v>0</v>
      </c>
    </row>
    <row r="23" spans="1:9" s="9" customFormat="1" ht="50.25" customHeight="1" thickBot="1" x14ac:dyDescent="0.25">
      <c r="A23" s="117" t="s">
        <v>20</v>
      </c>
      <c r="B23" s="118"/>
      <c r="C23" s="119"/>
      <c r="D23" s="78">
        <f>SUM(D16:D22)</f>
        <v>0</v>
      </c>
      <c r="F23" s="117" t="s">
        <v>20</v>
      </c>
      <c r="G23" s="118"/>
      <c r="H23" s="119"/>
      <c r="I23" s="49">
        <f>SUM(I16:I22)</f>
        <v>0</v>
      </c>
    </row>
    <row r="24" spans="1:9" s="9" customFormat="1" ht="16.5" x14ac:dyDescent="0.2"/>
    <row r="25" spans="1:9" s="9" customFormat="1" ht="16.5" x14ac:dyDescent="0.2"/>
    <row r="26" spans="1:9" s="9" customFormat="1" ht="16.5" x14ac:dyDescent="0.2"/>
    <row r="27" spans="1:9" s="9" customFormat="1" ht="16.5" x14ac:dyDescent="0.2"/>
    <row r="28" spans="1:9" ht="16.5" x14ac:dyDescent="0.2">
      <c r="B28" s="9"/>
      <c r="C28" s="9"/>
    </row>
  </sheetData>
  <mergeCells count="31">
    <mergeCell ref="A19:A22"/>
    <mergeCell ref="B11:C11"/>
    <mergeCell ref="A23:C23"/>
    <mergeCell ref="B10:I10"/>
    <mergeCell ref="E11:I11"/>
    <mergeCell ref="F23:H23"/>
    <mergeCell ref="B19:C19"/>
    <mergeCell ref="B20:C20"/>
    <mergeCell ref="B21:C21"/>
    <mergeCell ref="F19:F22"/>
    <mergeCell ref="G19:H19"/>
    <mergeCell ref="G20:H20"/>
    <mergeCell ref="G21:H21"/>
    <mergeCell ref="G22:H22"/>
    <mergeCell ref="B22:C22"/>
    <mergeCell ref="A9:D9"/>
    <mergeCell ref="F9:I9"/>
    <mergeCell ref="F14:I14"/>
    <mergeCell ref="B12:C12"/>
    <mergeCell ref="B6:C6"/>
    <mergeCell ref="B7:C7"/>
    <mergeCell ref="E6:I6"/>
    <mergeCell ref="A14:D14"/>
    <mergeCell ref="A1:I1"/>
    <mergeCell ref="A2:E2"/>
    <mergeCell ref="B5:I5"/>
    <mergeCell ref="H2:I2"/>
    <mergeCell ref="D7:E7"/>
    <mergeCell ref="B3:D3"/>
    <mergeCell ref="F3:I3"/>
    <mergeCell ref="E4:G4"/>
  </mergeCells>
  <phoneticPr fontId="2"/>
  <dataValidations count="2">
    <dataValidation imeMode="off" allowBlank="1" showInputMessage="1" showErrorMessage="1" sqref="H2 B6:C7 B11:C12 D19:D22 E11 E6 C16:C18 I19:I22 H16:H18" xr:uid="{00000000-0002-0000-0000-000000000000}"/>
    <dataValidation imeMode="on" allowBlank="1" showInputMessage="1" showErrorMessage="1" sqref="C4 B3:B5 B10" xr:uid="{00000000-0002-0000-0000-000001000000}"/>
  </dataValidations>
  <pageMargins left="0.7" right="0.7" top="0.75" bottom="0.75" header="0.3" footer="0.3"/>
  <pageSetup paperSize="9" scale="5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Option Button 4">
              <controlPr locked="0" defaultSize="0" autoFill="0" autoLine="0" autoPict="0">
                <anchor>
                  <from>
                    <xdr:col>1</xdr:col>
                    <xdr:colOff>482600</xdr:colOff>
                    <xdr:row>3</xdr:row>
                    <xdr:rowOff>139700</xdr:rowOff>
                  </from>
                  <to>
                    <xdr:col>1</xdr:col>
                    <xdr:colOff>711200</xdr:colOff>
                    <xdr:row>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Option Button 6">
              <controlPr defaultSize="0" autoFill="0" autoLine="0" autoPict="0">
                <anchor moveWithCells="1">
                  <from>
                    <xdr:col>7</xdr:col>
                    <xdr:colOff>469900</xdr:colOff>
                    <xdr:row>3</xdr:row>
                    <xdr:rowOff>152400</xdr:rowOff>
                  </from>
                  <to>
                    <xdr:col>7</xdr:col>
                    <xdr:colOff>685800</xdr:colOff>
                    <xdr:row>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6" name="Option Button 8">
              <controlPr defaultSize="0" autoFill="0" autoLine="0" autoPict="0">
                <anchor moveWithCells="1">
                  <from>
                    <xdr:col>5</xdr:col>
                    <xdr:colOff>482600</xdr:colOff>
                    <xdr:row>6</xdr:row>
                    <xdr:rowOff>139700</xdr:rowOff>
                  </from>
                  <to>
                    <xdr:col>5</xdr:col>
                    <xdr:colOff>787400</xdr:colOff>
                    <xdr:row>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7" name="Option Button 9">
              <controlPr defaultSize="0" autoFill="0" autoLine="0" autoPict="0">
                <anchor moveWithCells="1">
                  <from>
                    <xdr:col>7</xdr:col>
                    <xdr:colOff>482600</xdr:colOff>
                    <xdr:row>6</xdr:row>
                    <xdr:rowOff>139700</xdr:rowOff>
                  </from>
                  <to>
                    <xdr:col>7</xdr:col>
                    <xdr:colOff>812800</xdr:colOff>
                    <xdr:row>6</xdr:row>
                    <xdr:rowOff>406400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8" name="Group Box 10">
              <controlPr defaultSize="0" autoFill="0" autoPict="0">
                <anchor moveWithCells="1">
                  <from>
                    <xdr:col>1</xdr:col>
                    <xdr:colOff>25400</xdr:colOff>
                    <xdr:row>3</xdr:row>
                    <xdr:rowOff>0</xdr:rowOff>
                  </from>
                  <to>
                    <xdr:col>8</xdr:col>
                    <xdr:colOff>25400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Group Box 11">
              <controlPr defaultSize="0" autoFill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9"/>
  <sheetViews>
    <sheetView zoomScale="60" zoomScaleNormal="60" workbookViewId="0">
      <selection sqref="A1:E1"/>
    </sheetView>
  </sheetViews>
  <sheetFormatPr defaultColWidth="8.81640625" defaultRowHeight="19" x14ac:dyDescent="0.2"/>
  <cols>
    <col min="1" max="1" width="5.453125" style="40" customWidth="1"/>
    <col min="2" max="2" width="30" style="40" customWidth="1"/>
    <col min="3" max="3" width="15.81640625" style="40" customWidth="1"/>
    <col min="4" max="4" width="15.6328125" style="40" customWidth="1"/>
    <col min="5" max="5" width="36.6328125" style="40" customWidth="1"/>
    <col min="6" max="6" width="14.36328125" style="40" customWidth="1"/>
    <col min="7" max="7" width="8.81640625" style="40" customWidth="1"/>
    <col min="8" max="16384" width="8.81640625" style="40"/>
  </cols>
  <sheetData>
    <row r="1" spans="1:6" s="30" customFormat="1" ht="30" x14ac:dyDescent="0.2">
      <c r="A1" s="125" t="s">
        <v>126</v>
      </c>
      <c r="B1" s="125"/>
      <c r="C1" s="125"/>
      <c r="D1" s="125"/>
      <c r="E1" s="125"/>
    </row>
    <row r="2" spans="1:6" ht="19.5" thickBot="1" x14ac:dyDescent="0.25"/>
    <row r="3" spans="1:6" ht="37.25" customHeight="1" thickBot="1" x14ac:dyDescent="0.25">
      <c r="A3" s="126" t="s">
        <v>10</v>
      </c>
      <c r="B3" s="127"/>
      <c r="C3" s="128">
        <f>参加申込書!$B$3</f>
        <v>0</v>
      </c>
      <c r="D3" s="129"/>
      <c r="E3" s="130"/>
    </row>
    <row r="4" spans="1:6" ht="19.5" thickBot="1" x14ac:dyDescent="0.25"/>
    <row r="5" spans="1:6" ht="26.25" customHeight="1" x14ac:dyDescent="0.2">
      <c r="A5" s="131"/>
      <c r="B5" s="133" t="s">
        <v>22</v>
      </c>
      <c r="C5" s="133" t="s">
        <v>23</v>
      </c>
      <c r="D5" s="133"/>
      <c r="E5" s="135" t="s">
        <v>120</v>
      </c>
      <c r="F5" s="137" t="s">
        <v>117</v>
      </c>
    </row>
    <row r="6" spans="1:6" x14ac:dyDescent="0.2">
      <c r="A6" s="132"/>
      <c r="B6" s="134"/>
      <c r="C6" s="17" t="s">
        <v>24</v>
      </c>
      <c r="D6" s="17" t="s">
        <v>25</v>
      </c>
      <c r="E6" s="136"/>
      <c r="F6" s="137"/>
    </row>
    <row r="7" spans="1:6" ht="30" customHeight="1" x14ac:dyDescent="0.2">
      <c r="A7" s="73">
        <v>1</v>
      </c>
      <c r="B7" s="17"/>
      <c r="C7" s="16"/>
      <c r="D7" s="16"/>
      <c r="E7" s="83"/>
      <c r="F7" s="85" t="str">
        <f>参加申込書!$B$3&amp;""</f>
        <v/>
      </c>
    </row>
    <row r="8" spans="1:6" ht="30" customHeight="1" x14ac:dyDescent="0.2">
      <c r="A8" s="73">
        <v>2</v>
      </c>
      <c r="B8" s="17"/>
      <c r="C8" s="16"/>
      <c r="D8" s="16"/>
      <c r="E8" s="83"/>
      <c r="F8" s="85" t="str">
        <f>参加申込書!$B$3&amp;""</f>
        <v/>
      </c>
    </row>
    <row r="9" spans="1:6" ht="30" customHeight="1" x14ac:dyDescent="0.2">
      <c r="A9" s="73">
        <v>3</v>
      </c>
      <c r="B9" s="17"/>
      <c r="C9" s="16"/>
      <c r="D9" s="16"/>
      <c r="E9" s="83"/>
      <c r="F9" s="85" t="str">
        <f>参加申込書!$B$3&amp;""</f>
        <v/>
      </c>
    </row>
    <row r="10" spans="1:6" ht="30" customHeight="1" x14ac:dyDescent="0.2">
      <c r="A10" s="73">
        <v>4</v>
      </c>
      <c r="B10" s="17"/>
      <c r="C10" s="16"/>
      <c r="D10" s="16"/>
      <c r="E10" s="83"/>
      <c r="F10" s="85" t="str">
        <f>参加申込書!$B$3&amp;""</f>
        <v/>
      </c>
    </row>
    <row r="11" spans="1:6" ht="30" customHeight="1" x14ac:dyDescent="0.2">
      <c r="A11" s="73">
        <v>5</v>
      </c>
      <c r="B11" s="17"/>
      <c r="C11" s="16"/>
      <c r="D11" s="16"/>
      <c r="E11" s="83"/>
      <c r="F11" s="85" t="str">
        <f>参加申込書!$B$3&amp;""</f>
        <v/>
      </c>
    </row>
    <row r="12" spans="1:6" ht="30" customHeight="1" x14ac:dyDescent="0.2">
      <c r="A12" s="73">
        <v>6</v>
      </c>
      <c r="B12" s="17"/>
      <c r="C12" s="16"/>
      <c r="D12" s="16"/>
      <c r="E12" s="83"/>
      <c r="F12" s="85" t="str">
        <f>参加申込書!$B$3&amp;""</f>
        <v/>
      </c>
    </row>
    <row r="13" spans="1:6" ht="30" customHeight="1" x14ac:dyDescent="0.2">
      <c r="A13" s="73">
        <v>7</v>
      </c>
      <c r="B13" s="17"/>
      <c r="C13" s="16"/>
      <c r="D13" s="16"/>
      <c r="E13" s="83"/>
      <c r="F13" s="85" t="str">
        <f>参加申込書!$B$3&amp;""</f>
        <v/>
      </c>
    </row>
    <row r="14" spans="1:6" ht="30" customHeight="1" x14ac:dyDescent="0.2">
      <c r="A14" s="73">
        <v>8</v>
      </c>
      <c r="B14" s="17"/>
      <c r="C14" s="16"/>
      <c r="D14" s="16"/>
      <c r="E14" s="83"/>
      <c r="F14" s="85" t="str">
        <f>参加申込書!$B$3&amp;""</f>
        <v/>
      </c>
    </row>
    <row r="15" spans="1:6" ht="30" customHeight="1" x14ac:dyDescent="0.2">
      <c r="A15" s="73">
        <v>9</v>
      </c>
      <c r="B15" s="17"/>
      <c r="C15" s="16"/>
      <c r="D15" s="16"/>
      <c r="E15" s="83"/>
      <c r="F15" s="85" t="str">
        <f>参加申込書!$B$3&amp;""</f>
        <v/>
      </c>
    </row>
    <row r="16" spans="1:6" ht="30" customHeight="1" x14ac:dyDescent="0.2">
      <c r="A16" s="73">
        <v>10</v>
      </c>
      <c r="B16" s="17"/>
      <c r="C16" s="16"/>
      <c r="D16" s="16"/>
      <c r="E16" s="83"/>
      <c r="F16" s="85" t="str">
        <f>参加申込書!$B$3&amp;""</f>
        <v/>
      </c>
    </row>
    <row r="17" spans="1:6" ht="30" customHeight="1" x14ac:dyDescent="0.2">
      <c r="A17" s="73">
        <v>11</v>
      </c>
      <c r="B17" s="17"/>
      <c r="C17" s="16"/>
      <c r="D17" s="16"/>
      <c r="E17" s="83"/>
      <c r="F17" s="85" t="str">
        <f>参加申込書!$B$3&amp;""</f>
        <v/>
      </c>
    </row>
    <row r="18" spans="1:6" ht="30" customHeight="1" x14ac:dyDescent="0.2">
      <c r="A18" s="73">
        <v>12</v>
      </c>
      <c r="B18" s="17"/>
      <c r="C18" s="16"/>
      <c r="D18" s="16"/>
      <c r="E18" s="83"/>
      <c r="F18" s="85" t="str">
        <f>参加申込書!$B$3&amp;""</f>
        <v/>
      </c>
    </row>
    <row r="19" spans="1:6" ht="30" customHeight="1" x14ac:dyDescent="0.2">
      <c r="A19" s="73">
        <v>13</v>
      </c>
      <c r="B19" s="17"/>
      <c r="C19" s="16"/>
      <c r="D19" s="16"/>
      <c r="E19" s="83"/>
      <c r="F19" s="85" t="str">
        <f>参加申込書!$B$3&amp;""</f>
        <v/>
      </c>
    </row>
    <row r="20" spans="1:6" ht="30" customHeight="1" x14ac:dyDescent="0.2">
      <c r="A20" s="73">
        <v>14</v>
      </c>
      <c r="B20" s="17"/>
      <c r="C20" s="16"/>
      <c r="D20" s="16"/>
      <c r="E20" s="83"/>
      <c r="F20" s="85" t="str">
        <f>参加申込書!$B$3&amp;""</f>
        <v/>
      </c>
    </row>
    <row r="21" spans="1:6" ht="30" customHeight="1" thickBot="1" x14ac:dyDescent="0.25">
      <c r="A21" s="74">
        <v>15</v>
      </c>
      <c r="B21" s="72"/>
      <c r="C21" s="42"/>
      <c r="D21" s="42"/>
      <c r="E21" s="81"/>
      <c r="F21" s="85" t="str">
        <f>参加申込書!$B$3&amp;""</f>
        <v/>
      </c>
    </row>
    <row r="22" spans="1:6" ht="18.75" customHeight="1" x14ac:dyDescent="0.2">
      <c r="A22" s="11"/>
      <c r="B22" s="11"/>
      <c r="C22" s="11"/>
      <c r="D22" s="11"/>
      <c r="E22" s="11"/>
    </row>
    <row r="23" spans="1:6" ht="47.25" customHeight="1" x14ac:dyDescent="0.2">
      <c r="A23" s="122"/>
      <c r="B23" s="122"/>
      <c r="C23" s="11"/>
      <c r="D23" s="11"/>
      <c r="E23" s="11"/>
    </row>
    <row r="24" spans="1:6" ht="43.5" customHeight="1" x14ac:dyDescent="0.2">
      <c r="A24" s="69"/>
      <c r="B24" s="82"/>
      <c r="C24" s="123"/>
      <c r="D24" s="123"/>
      <c r="E24" s="69"/>
    </row>
    <row r="25" spans="1:6" ht="30" customHeight="1" x14ac:dyDescent="0.2">
      <c r="A25" s="11"/>
      <c r="B25" s="70"/>
      <c r="C25" s="124"/>
      <c r="D25" s="124"/>
      <c r="E25" s="70"/>
    </row>
    <row r="26" spans="1:6" ht="30" customHeight="1" x14ac:dyDescent="0.2">
      <c r="A26" s="11"/>
      <c r="B26" s="70"/>
      <c r="C26" s="124"/>
      <c r="D26" s="124"/>
      <c r="E26" s="70"/>
    </row>
    <row r="27" spans="1:6" ht="30" customHeight="1" x14ac:dyDescent="0.2">
      <c r="A27" s="11"/>
      <c r="B27" s="70"/>
      <c r="C27" s="124"/>
      <c r="D27" s="124"/>
      <c r="E27" s="70"/>
    </row>
    <row r="28" spans="1:6" ht="30" customHeight="1" x14ac:dyDescent="0.2">
      <c r="A28" s="11"/>
      <c r="B28" s="70"/>
      <c r="C28" s="124"/>
      <c r="D28" s="124"/>
      <c r="E28" s="70"/>
    </row>
    <row r="29" spans="1:6" ht="30" customHeight="1" x14ac:dyDescent="0.2">
      <c r="A29" s="11"/>
      <c r="B29" s="70"/>
      <c r="C29" s="124"/>
      <c r="D29" s="124"/>
      <c r="E29" s="70"/>
    </row>
    <row r="30" spans="1:6" ht="30" customHeight="1" x14ac:dyDescent="0.2">
      <c r="A30" s="11"/>
      <c r="B30" s="70"/>
      <c r="C30" s="124"/>
      <c r="D30" s="124"/>
      <c r="E30" s="70"/>
    </row>
    <row r="31" spans="1:6" ht="30" customHeight="1" x14ac:dyDescent="0.2">
      <c r="A31" s="11"/>
      <c r="B31" s="70"/>
      <c r="C31" s="124"/>
      <c r="D31" s="124"/>
      <c r="E31" s="70"/>
    </row>
    <row r="32" spans="1:6" ht="30" customHeight="1" x14ac:dyDescent="0.2">
      <c r="A32" s="11"/>
      <c r="B32" s="70"/>
      <c r="C32" s="124"/>
      <c r="D32" s="124"/>
      <c r="E32" s="70"/>
    </row>
    <row r="33" spans="1:5" ht="30" customHeight="1" x14ac:dyDescent="0.2">
      <c r="A33" s="11"/>
      <c r="B33" s="70"/>
      <c r="C33" s="124"/>
      <c r="D33" s="124"/>
      <c r="E33" s="70"/>
    </row>
    <row r="34" spans="1:5" ht="30" customHeight="1" x14ac:dyDescent="0.2">
      <c r="A34" s="11"/>
      <c r="B34" s="70"/>
      <c r="C34" s="124"/>
      <c r="D34" s="124"/>
      <c r="E34" s="70"/>
    </row>
    <row r="35" spans="1:5" ht="30" customHeight="1" x14ac:dyDescent="0.2">
      <c r="A35" s="11"/>
      <c r="B35" s="70"/>
      <c r="C35" s="124"/>
      <c r="D35" s="124"/>
      <c r="E35" s="70"/>
    </row>
    <row r="36" spans="1:5" ht="30" customHeight="1" x14ac:dyDescent="0.2">
      <c r="A36" s="11"/>
      <c r="B36" s="70"/>
      <c r="C36" s="124"/>
      <c r="D36" s="124"/>
      <c r="E36" s="70"/>
    </row>
    <row r="37" spans="1:5" ht="30" customHeight="1" x14ac:dyDescent="0.2">
      <c r="A37" s="11"/>
      <c r="B37" s="70"/>
      <c r="C37" s="124"/>
      <c r="D37" s="124"/>
      <c r="E37" s="70"/>
    </row>
    <row r="38" spans="1:5" ht="30" customHeight="1" x14ac:dyDescent="0.2">
      <c r="A38" s="11"/>
      <c r="B38" s="70"/>
      <c r="C38" s="124"/>
      <c r="D38" s="124"/>
      <c r="E38" s="70"/>
    </row>
    <row r="39" spans="1:5" ht="30" customHeight="1" x14ac:dyDescent="0.2">
      <c r="A39" s="11"/>
      <c r="B39" s="70"/>
      <c r="C39" s="124"/>
      <c r="D39" s="124"/>
      <c r="E39" s="70"/>
    </row>
  </sheetData>
  <mergeCells count="25">
    <mergeCell ref="F5:F6"/>
    <mergeCell ref="C39:D39"/>
    <mergeCell ref="C36:D36"/>
    <mergeCell ref="C37:D37"/>
    <mergeCell ref="C38:D38"/>
    <mergeCell ref="C33:D33"/>
    <mergeCell ref="C34:D34"/>
    <mergeCell ref="C35:D35"/>
    <mergeCell ref="C30:D30"/>
    <mergeCell ref="C31:D31"/>
    <mergeCell ref="C32:D32"/>
    <mergeCell ref="C27:D27"/>
    <mergeCell ref="C28:D28"/>
    <mergeCell ref="C29:D29"/>
    <mergeCell ref="C26:D26"/>
    <mergeCell ref="A23:B23"/>
    <mergeCell ref="C24:D24"/>
    <mergeCell ref="C25:D25"/>
    <mergeCell ref="A1:E1"/>
    <mergeCell ref="A3:B3"/>
    <mergeCell ref="C3:E3"/>
    <mergeCell ref="A5:A6"/>
    <mergeCell ref="B5:B6"/>
    <mergeCell ref="C5:D5"/>
    <mergeCell ref="E5:E6"/>
  </mergeCells>
  <phoneticPr fontId="2"/>
  <dataValidations disablePrompts="1" count="2">
    <dataValidation type="list" allowBlank="1" showInputMessage="1" showErrorMessage="1" sqref="E7:E21" xr:uid="{00000000-0002-0000-0100-000000000000}">
      <formula1>"全国S級,全国A級,全国B級,全国C級,都府県資格,地区資格,無し,"</formula1>
    </dataValidation>
    <dataValidation type="list" allowBlank="1" showInputMessage="1" showErrorMessage="1" sqref="C7:D21" xr:uid="{00000000-0002-0000-0100-000001000000}">
      <formula1>"〇"</formula1>
    </dataValidation>
  </dataValidations>
  <pageMargins left="0.7" right="0.7" top="0.75" bottom="0.75" header="0.3" footer="0.3"/>
  <pageSetup paperSize="9" scale="68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2"/>
  <sheetViews>
    <sheetView zoomScale="60" zoomScaleNormal="60" workbookViewId="0">
      <selection activeCell="G8" sqref="G8"/>
    </sheetView>
  </sheetViews>
  <sheetFormatPr defaultColWidth="8.81640625" defaultRowHeight="19" x14ac:dyDescent="0.2"/>
  <cols>
    <col min="1" max="1" width="5.453125" style="40" customWidth="1"/>
    <col min="2" max="2" width="30" style="40" customWidth="1"/>
    <col min="3" max="3" width="13.453125" style="40" customWidth="1"/>
    <col min="4" max="4" width="15.81640625" style="40" customWidth="1"/>
    <col min="5" max="5" width="15.6328125" style="40" customWidth="1"/>
    <col min="6" max="6" width="36.6328125" style="40" customWidth="1"/>
    <col min="7" max="7" width="22.453125" style="40" customWidth="1"/>
    <col min="8" max="9" width="8.81640625" style="40" customWidth="1"/>
    <col min="10" max="16384" width="8.81640625" style="40"/>
  </cols>
  <sheetData>
    <row r="1" spans="1:7" s="30" customFormat="1" ht="30" x14ac:dyDescent="0.2">
      <c r="A1" s="125" t="s">
        <v>127</v>
      </c>
      <c r="B1" s="125"/>
      <c r="C1" s="125"/>
      <c r="D1" s="125"/>
      <c r="E1" s="125"/>
      <c r="F1" s="125"/>
    </row>
    <row r="2" spans="1:7" ht="19.5" thickBot="1" x14ac:dyDescent="0.25"/>
    <row r="3" spans="1:7" ht="37.25" customHeight="1" thickBot="1" x14ac:dyDescent="0.25">
      <c r="A3" s="126" t="s">
        <v>10</v>
      </c>
      <c r="B3" s="149"/>
      <c r="C3" s="150">
        <f>参加申込書!$B$3</f>
        <v>0</v>
      </c>
      <c r="D3" s="151"/>
      <c r="E3" s="151"/>
      <c r="F3" s="152"/>
    </row>
    <row r="5" spans="1:7" ht="18.75" customHeight="1" x14ac:dyDescent="0.2">
      <c r="A5" s="11"/>
      <c r="B5" s="11"/>
      <c r="C5" s="11"/>
      <c r="D5" s="11"/>
      <c r="E5" s="11"/>
      <c r="F5" s="11"/>
    </row>
    <row r="6" spans="1:7" ht="47.25" customHeight="1" thickBot="1" x14ac:dyDescent="0.25">
      <c r="A6" s="161" t="s">
        <v>26</v>
      </c>
      <c r="B6" s="162"/>
      <c r="C6" s="162"/>
      <c r="D6" s="162"/>
      <c r="E6" s="162"/>
      <c r="F6" s="162"/>
      <c r="G6" s="163"/>
    </row>
    <row r="7" spans="1:7" ht="43.5" customHeight="1" x14ac:dyDescent="0.2">
      <c r="A7" s="43"/>
      <c r="B7" s="138" t="s">
        <v>27</v>
      </c>
      <c r="C7" s="139"/>
      <c r="D7" s="144" t="s">
        <v>33</v>
      </c>
      <c r="E7" s="144"/>
      <c r="F7" s="86" t="s">
        <v>34</v>
      </c>
      <c r="G7" s="90" t="s">
        <v>10</v>
      </c>
    </row>
    <row r="8" spans="1:7" ht="30" customHeight="1" x14ac:dyDescent="0.2">
      <c r="A8" s="79">
        <v>1</v>
      </c>
      <c r="B8" s="141"/>
      <c r="C8" s="141"/>
      <c r="D8" s="146"/>
      <c r="E8" s="146"/>
      <c r="F8" s="87"/>
      <c r="G8" s="160" t="str">
        <f>参加申込書!$B$3&amp;""</f>
        <v/>
      </c>
    </row>
    <row r="9" spans="1:7" ht="30" customHeight="1" x14ac:dyDescent="0.2">
      <c r="A9" s="80">
        <v>2</v>
      </c>
      <c r="B9" s="141"/>
      <c r="C9" s="141"/>
      <c r="D9" s="143"/>
      <c r="E9" s="143"/>
      <c r="F9" s="84"/>
      <c r="G9" s="160" t="str">
        <f>参加申込書!$B$3&amp;""</f>
        <v/>
      </c>
    </row>
    <row r="10" spans="1:7" ht="30" customHeight="1" x14ac:dyDescent="0.2">
      <c r="A10" s="80">
        <v>3</v>
      </c>
      <c r="B10" s="141"/>
      <c r="C10" s="141"/>
      <c r="D10" s="143"/>
      <c r="E10" s="143"/>
      <c r="F10" s="84"/>
      <c r="G10" s="160" t="str">
        <f>参加申込書!$B$3&amp;""</f>
        <v/>
      </c>
    </row>
    <row r="11" spans="1:7" ht="30" customHeight="1" x14ac:dyDescent="0.2">
      <c r="A11" s="80">
        <v>4</v>
      </c>
      <c r="B11" s="141"/>
      <c r="C11" s="141"/>
      <c r="D11" s="143"/>
      <c r="E11" s="143"/>
      <c r="F11" s="84"/>
      <c r="G11" s="160" t="str">
        <f>参加申込書!$B$3&amp;""</f>
        <v/>
      </c>
    </row>
    <row r="12" spans="1:7" ht="30" customHeight="1" x14ac:dyDescent="0.2">
      <c r="A12" s="80">
        <v>5</v>
      </c>
      <c r="B12" s="141"/>
      <c r="C12" s="141"/>
      <c r="D12" s="143"/>
      <c r="E12" s="143"/>
      <c r="F12" s="84"/>
      <c r="G12" s="160" t="str">
        <f>参加申込書!$B$3&amp;""</f>
        <v/>
      </c>
    </row>
    <row r="13" spans="1:7" ht="30" customHeight="1" x14ac:dyDescent="0.2">
      <c r="A13" s="80">
        <v>6</v>
      </c>
      <c r="B13" s="141"/>
      <c r="C13" s="141"/>
      <c r="D13" s="143"/>
      <c r="E13" s="143"/>
      <c r="F13" s="84"/>
      <c r="G13" s="160" t="str">
        <f>参加申込書!$B$3&amp;""</f>
        <v/>
      </c>
    </row>
    <row r="14" spans="1:7" ht="30" customHeight="1" x14ac:dyDescent="0.2">
      <c r="A14" s="80">
        <v>7</v>
      </c>
      <c r="B14" s="141"/>
      <c r="C14" s="141"/>
      <c r="D14" s="143"/>
      <c r="E14" s="143"/>
      <c r="F14" s="84"/>
      <c r="G14" s="160" t="str">
        <f>参加申込書!$B$3&amp;""</f>
        <v/>
      </c>
    </row>
    <row r="15" spans="1:7" ht="30" customHeight="1" x14ac:dyDescent="0.2">
      <c r="A15" s="14">
        <v>8</v>
      </c>
      <c r="B15" s="142"/>
      <c r="C15" s="140"/>
      <c r="D15" s="143"/>
      <c r="E15" s="143"/>
      <c r="F15" s="84"/>
      <c r="G15" s="85" t="str">
        <f>参加申込書!$B$3&amp;""</f>
        <v/>
      </c>
    </row>
    <row r="16" spans="1:7" ht="30" customHeight="1" x14ac:dyDescent="0.2">
      <c r="A16" s="14">
        <v>9</v>
      </c>
      <c r="B16" s="142"/>
      <c r="C16" s="140"/>
      <c r="D16" s="143"/>
      <c r="E16" s="143"/>
      <c r="F16" s="84"/>
      <c r="G16" s="85" t="str">
        <f>参加申込書!$B$3&amp;""</f>
        <v/>
      </c>
    </row>
    <row r="17" spans="1:7" ht="30" customHeight="1" x14ac:dyDescent="0.2">
      <c r="A17" s="14">
        <v>10</v>
      </c>
      <c r="B17" s="142"/>
      <c r="C17" s="140"/>
      <c r="D17" s="143"/>
      <c r="E17" s="143"/>
      <c r="F17" s="84"/>
      <c r="G17" s="85" t="str">
        <f>参加申込書!$B$3&amp;""</f>
        <v/>
      </c>
    </row>
    <row r="18" spans="1:7" ht="30" customHeight="1" x14ac:dyDescent="0.2">
      <c r="A18" s="14">
        <v>11</v>
      </c>
      <c r="B18" s="153"/>
      <c r="C18" s="154"/>
      <c r="D18" s="143"/>
      <c r="E18" s="143"/>
      <c r="F18" s="84"/>
      <c r="G18" s="85" t="str">
        <f>参加申込書!$B$3&amp;""</f>
        <v/>
      </c>
    </row>
    <row r="19" spans="1:7" ht="30" customHeight="1" x14ac:dyDescent="0.2">
      <c r="A19" s="14">
        <v>12</v>
      </c>
      <c r="B19" s="140"/>
      <c r="C19" s="141"/>
      <c r="D19" s="143"/>
      <c r="E19" s="143"/>
      <c r="F19" s="84"/>
      <c r="G19" s="85" t="str">
        <f>参加申込書!$B$3&amp;""</f>
        <v/>
      </c>
    </row>
    <row r="20" spans="1:7" ht="30" customHeight="1" x14ac:dyDescent="0.2">
      <c r="A20" s="14">
        <v>13</v>
      </c>
      <c r="B20" s="140"/>
      <c r="C20" s="141"/>
      <c r="D20" s="143"/>
      <c r="E20" s="143"/>
      <c r="F20" s="84"/>
      <c r="G20" s="85" t="str">
        <f>参加申込書!$B$3&amp;""</f>
        <v/>
      </c>
    </row>
    <row r="21" spans="1:7" ht="30" customHeight="1" x14ac:dyDescent="0.2">
      <c r="A21" s="14">
        <v>14</v>
      </c>
      <c r="B21" s="140"/>
      <c r="C21" s="141"/>
      <c r="D21" s="143"/>
      <c r="E21" s="143"/>
      <c r="F21" s="84"/>
      <c r="G21" s="85" t="str">
        <f>参加申込書!$B$3&amp;""</f>
        <v/>
      </c>
    </row>
    <row r="22" spans="1:7" ht="30" customHeight="1" thickBot="1" x14ac:dyDescent="0.25">
      <c r="A22" s="15">
        <v>15</v>
      </c>
      <c r="B22" s="147"/>
      <c r="C22" s="148"/>
      <c r="D22" s="145"/>
      <c r="E22" s="145"/>
      <c r="F22" s="88"/>
      <c r="G22" s="85" t="str">
        <f>参加申込書!$B$3&amp;""</f>
        <v/>
      </c>
    </row>
  </sheetData>
  <mergeCells count="36">
    <mergeCell ref="A6:G6"/>
    <mergeCell ref="B22:C22"/>
    <mergeCell ref="D20:E20"/>
    <mergeCell ref="A1:F1"/>
    <mergeCell ref="D11:E11"/>
    <mergeCell ref="D12:E12"/>
    <mergeCell ref="D13:E13"/>
    <mergeCell ref="D14:E14"/>
    <mergeCell ref="B8:C8"/>
    <mergeCell ref="B9:C9"/>
    <mergeCell ref="A3:B3"/>
    <mergeCell ref="C3:F3"/>
    <mergeCell ref="B18:C18"/>
    <mergeCell ref="B19:C19"/>
    <mergeCell ref="B15:C15"/>
    <mergeCell ref="B16:C16"/>
    <mergeCell ref="D22:E22"/>
    <mergeCell ref="D8:E8"/>
    <mergeCell ref="D9:E9"/>
    <mergeCell ref="D10:E10"/>
    <mergeCell ref="D16:E16"/>
    <mergeCell ref="D17:E17"/>
    <mergeCell ref="D18:E18"/>
    <mergeCell ref="D19:E19"/>
    <mergeCell ref="D15:E15"/>
    <mergeCell ref="B7:C7"/>
    <mergeCell ref="B20:C20"/>
    <mergeCell ref="B21:C21"/>
    <mergeCell ref="B17:C17"/>
    <mergeCell ref="D21:E21"/>
    <mergeCell ref="B10:C10"/>
    <mergeCell ref="B11:C11"/>
    <mergeCell ref="B12:C12"/>
    <mergeCell ref="B13:C13"/>
    <mergeCell ref="B14:C14"/>
    <mergeCell ref="D7:E7"/>
  </mergeCells>
  <phoneticPr fontId="2"/>
  <pageMargins left="0.7" right="0.7" top="0.75" bottom="0.75" header="0.3" footer="0.3"/>
  <pageSetup paperSize="9" scale="7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1"/>
  <sheetViews>
    <sheetView topLeftCell="B1" zoomScale="60" zoomScaleNormal="60" workbookViewId="0">
      <selection activeCell="I7" sqref="I7"/>
    </sheetView>
  </sheetViews>
  <sheetFormatPr defaultColWidth="8.6328125" defaultRowHeight="13" x14ac:dyDescent="0.2"/>
  <cols>
    <col min="1" max="1" width="1" style="39" hidden="1" customWidth="1"/>
    <col min="2" max="2" width="2" style="39" customWidth="1"/>
    <col min="3" max="3" width="8" style="39" customWidth="1"/>
    <col min="4" max="4" width="3.81640625" style="39" customWidth="1"/>
    <col min="5" max="6" width="24.6328125" style="39" customWidth="1"/>
    <col min="7" max="7" width="21" style="39" customWidth="1"/>
    <col min="8" max="8" width="17.81640625" style="39" customWidth="1"/>
    <col min="9" max="9" width="43.453125" style="39" customWidth="1"/>
    <col min="10" max="10" width="15" style="39" customWidth="1"/>
    <col min="11" max="16384" width="8.6328125" style="39"/>
  </cols>
  <sheetData>
    <row r="1" spans="1:10" s="68" customFormat="1" ht="35.25" customHeight="1" x14ac:dyDescent="0.2">
      <c r="A1" s="67"/>
      <c r="B1" s="67"/>
      <c r="C1" s="67" t="s">
        <v>128</v>
      </c>
      <c r="D1" s="67"/>
      <c r="E1" s="67"/>
      <c r="F1" s="67"/>
      <c r="G1" s="67"/>
      <c r="H1" s="67"/>
    </row>
    <row r="2" spans="1:10" ht="30.5" thickBot="1" x14ac:dyDescent="0.25">
      <c r="A2" s="29"/>
      <c r="B2" s="29"/>
      <c r="C2" s="155" t="s">
        <v>111</v>
      </c>
      <c r="D2" s="155"/>
      <c r="E2" s="155"/>
      <c r="F2" s="155"/>
      <c r="G2" s="155"/>
      <c r="H2" s="29"/>
      <c r="I2" s="76"/>
    </row>
    <row r="3" spans="1:10" ht="30" customHeight="1" thickBot="1" x14ac:dyDescent="0.25">
      <c r="A3" s="29"/>
      <c r="B3" s="29"/>
      <c r="C3" s="156" t="s">
        <v>10</v>
      </c>
      <c r="D3" s="157"/>
      <c r="E3" s="158">
        <f>参加申込書!B3</f>
        <v>0</v>
      </c>
      <c r="F3" s="159"/>
      <c r="G3" s="159"/>
      <c r="H3" s="21" t="s">
        <v>11</v>
      </c>
      <c r="I3" s="77">
        <f>参加申込書!F3</f>
        <v>0</v>
      </c>
      <c r="J3" s="75"/>
    </row>
    <row r="4" spans="1:10" ht="13.5" thickBot="1" x14ac:dyDescent="0.25"/>
    <row r="5" spans="1:10" ht="13.5" thickBot="1" x14ac:dyDescent="0.25">
      <c r="B5" s="32" t="s">
        <v>4</v>
      </c>
      <c r="C5" s="5" t="s">
        <v>0</v>
      </c>
      <c r="D5" s="33" t="s">
        <v>5</v>
      </c>
      <c r="E5" s="34" t="s">
        <v>100</v>
      </c>
      <c r="F5" s="34" t="s">
        <v>101</v>
      </c>
      <c r="G5" s="35" t="s">
        <v>7</v>
      </c>
      <c r="H5" s="35" t="s">
        <v>108</v>
      </c>
      <c r="I5" s="54" t="s">
        <v>103</v>
      </c>
    </row>
    <row r="6" spans="1:10" ht="46.25" customHeight="1" thickBot="1" x14ac:dyDescent="0.25">
      <c r="B6" s="32"/>
      <c r="C6" s="7" t="s">
        <v>16</v>
      </c>
      <c r="D6" s="8" t="s">
        <v>15</v>
      </c>
      <c r="E6" s="12" t="s">
        <v>65</v>
      </c>
      <c r="F6" s="62" t="s">
        <v>102</v>
      </c>
      <c r="G6" s="6" t="s">
        <v>109</v>
      </c>
      <c r="H6" s="6" t="s">
        <v>110</v>
      </c>
      <c r="I6" s="56" t="s">
        <v>118</v>
      </c>
    </row>
    <row r="7" spans="1:10" s="36" customFormat="1" ht="50.25" customHeight="1" x14ac:dyDescent="0.2">
      <c r="B7" s="37"/>
      <c r="C7" s="51"/>
      <c r="D7" s="2">
        <v>1</v>
      </c>
      <c r="E7" s="57"/>
      <c r="F7" s="63"/>
      <c r="G7" s="3"/>
      <c r="H7" s="18"/>
      <c r="I7" s="55" t="str">
        <f>参加申込書!$B$3&amp;""</f>
        <v/>
      </c>
    </row>
    <row r="8" spans="1:10" ht="50.25" customHeight="1" x14ac:dyDescent="0.2">
      <c r="B8" s="38"/>
      <c r="C8" s="52"/>
      <c r="D8" s="2">
        <v>2</v>
      </c>
      <c r="E8" s="58"/>
      <c r="F8" s="64"/>
      <c r="G8" s="4"/>
      <c r="H8" s="18"/>
      <c r="I8" s="55" t="str">
        <f>参加申込書!$B$3&amp;""</f>
        <v/>
      </c>
    </row>
    <row r="9" spans="1:10" ht="50.25" customHeight="1" x14ac:dyDescent="0.2">
      <c r="B9" s="38"/>
      <c r="C9" s="52"/>
      <c r="D9" s="2">
        <v>3</v>
      </c>
      <c r="E9" s="59"/>
      <c r="F9" s="65"/>
      <c r="G9" s="4"/>
      <c r="H9" s="18"/>
      <c r="I9" s="55" t="str">
        <f>参加申込書!$B$3&amp;""</f>
        <v/>
      </c>
    </row>
    <row r="10" spans="1:10" ht="50.25" customHeight="1" x14ac:dyDescent="0.2">
      <c r="B10" s="38"/>
      <c r="C10" s="52"/>
      <c r="D10" s="2">
        <v>4</v>
      </c>
      <c r="E10" s="58"/>
      <c r="F10" s="64"/>
      <c r="G10" s="4"/>
      <c r="H10" s="18"/>
      <c r="I10" s="55" t="str">
        <f>参加申込書!$B$3&amp;""</f>
        <v/>
      </c>
    </row>
    <row r="11" spans="1:10" ht="50.25" customHeight="1" x14ac:dyDescent="0.2">
      <c r="B11" s="38"/>
      <c r="C11" s="52"/>
      <c r="D11" s="2">
        <v>5</v>
      </c>
      <c r="E11" s="60"/>
      <c r="F11" s="53"/>
      <c r="G11" s="4"/>
      <c r="H11" s="18"/>
      <c r="I11" s="55" t="str">
        <f>参加申込書!$B$3&amp;""</f>
        <v/>
      </c>
    </row>
    <row r="12" spans="1:10" ht="50.25" customHeight="1" x14ac:dyDescent="0.2">
      <c r="B12" s="38"/>
      <c r="C12" s="52"/>
      <c r="D12" s="2">
        <v>6</v>
      </c>
      <c r="E12" s="60"/>
      <c r="F12" s="53"/>
      <c r="G12" s="4"/>
      <c r="H12" s="18"/>
      <c r="I12" s="55" t="str">
        <f>参加申込書!$B$3&amp;""</f>
        <v/>
      </c>
    </row>
    <row r="13" spans="1:10" ht="50.25" customHeight="1" x14ac:dyDescent="0.2">
      <c r="B13" s="38"/>
      <c r="C13" s="52"/>
      <c r="D13" s="2">
        <v>7</v>
      </c>
      <c r="E13" s="60"/>
      <c r="F13" s="53"/>
      <c r="G13" s="4"/>
      <c r="H13" s="18"/>
      <c r="I13" s="55" t="str">
        <f>参加申込書!$B$3&amp;""</f>
        <v/>
      </c>
    </row>
    <row r="14" spans="1:10" ht="50.25" customHeight="1" x14ac:dyDescent="0.2">
      <c r="B14" s="38"/>
      <c r="C14" s="52"/>
      <c r="D14" s="2">
        <v>8</v>
      </c>
      <c r="E14" s="60"/>
      <c r="F14" s="53"/>
      <c r="G14" s="4"/>
      <c r="H14" s="18"/>
      <c r="I14" s="55" t="str">
        <f>参加申込書!$B$3&amp;""</f>
        <v/>
      </c>
    </row>
    <row r="15" spans="1:10" ht="50.5" customHeight="1" x14ac:dyDescent="0.2">
      <c r="B15" s="38"/>
      <c r="C15" s="52"/>
      <c r="D15" s="2">
        <v>9</v>
      </c>
      <c r="E15" s="60"/>
      <c r="F15" s="53"/>
      <c r="G15" s="4"/>
      <c r="H15" s="18"/>
      <c r="I15" s="55" t="str">
        <f>参加申込書!$B$3&amp;""</f>
        <v/>
      </c>
    </row>
    <row r="16" spans="1:10" ht="50.25" customHeight="1" x14ac:dyDescent="0.2">
      <c r="B16" s="38"/>
      <c r="C16" s="52"/>
      <c r="D16" s="2">
        <v>10</v>
      </c>
      <c r="E16" s="60"/>
      <c r="F16" s="53"/>
      <c r="G16" s="4"/>
      <c r="H16" s="18"/>
      <c r="I16" s="55" t="str">
        <f>参加申込書!$B$3&amp;""</f>
        <v/>
      </c>
    </row>
    <row r="17" spans="2:9" ht="50.25" customHeight="1" x14ac:dyDescent="0.2">
      <c r="B17" s="38"/>
      <c r="C17" s="52"/>
      <c r="D17" s="2">
        <v>11</v>
      </c>
      <c r="E17" s="60"/>
      <c r="F17" s="53"/>
      <c r="G17" s="4"/>
      <c r="H17" s="18"/>
      <c r="I17" s="55" t="str">
        <f>参加申込書!$B$3&amp;""</f>
        <v/>
      </c>
    </row>
    <row r="18" spans="2:9" ht="50.5" customHeight="1" x14ac:dyDescent="0.2">
      <c r="B18" s="38"/>
      <c r="C18" s="52"/>
      <c r="D18" s="2">
        <v>12</v>
      </c>
      <c r="E18" s="60"/>
      <c r="F18" s="53"/>
      <c r="G18" s="4"/>
      <c r="H18" s="18"/>
      <c r="I18" s="55" t="str">
        <f>参加申込書!$B$3&amp;""</f>
        <v/>
      </c>
    </row>
    <row r="19" spans="2:9" ht="50.25" customHeight="1" x14ac:dyDescent="0.2">
      <c r="B19" s="38"/>
      <c r="C19" s="52"/>
      <c r="D19" s="2">
        <v>13</v>
      </c>
      <c r="E19" s="60"/>
      <c r="F19" s="53"/>
      <c r="G19" s="4"/>
      <c r="H19" s="18"/>
      <c r="I19" s="55" t="str">
        <f>参加申込書!$B$3&amp;""</f>
        <v/>
      </c>
    </row>
    <row r="20" spans="2:9" ht="50.25" customHeight="1" x14ac:dyDescent="0.2">
      <c r="B20" s="38"/>
      <c r="C20" s="52"/>
      <c r="D20" s="2">
        <v>14</v>
      </c>
      <c r="E20" s="60"/>
      <c r="F20" s="53"/>
      <c r="G20" s="4"/>
      <c r="H20" s="18"/>
      <c r="I20" s="55" t="str">
        <f>参加申込書!$B$3&amp;""</f>
        <v/>
      </c>
    </row>
    <row r="21" spans="2:9" ht="50.25" customHeight="1" thickBot="1" x14ac:dyDescent="0.25">
      <c r="B21" s="38"/>
      <c r="C21" s="52"/>
      <c r="D21" s="27">
        <v>15</v>
      </c>
      <c r="E21" s="61"/>
      <c r="F21" s="66"/>
      <c r="G21" s="28"/>
      <c r="H21" s="89"/>
      <c r="I21" s="55" t="str">
        <f>参加申込書!$B$3&amp;""</f>
        <v/>
      </c>
    </row>
  </sheetData>
  <mergeCells count="3">
    <mergeCell ref="C2:G2"/>
    <mergeCell ref="C3:D3"/>
    <mergeCell ref="E3:G3"/>
  </mergeCells>
  <phoneticPr fontId="2"/>
  <dataValidations count="2">
    <dataValidation type="list" allowBlank="1" showInputMessage="1" showErrorMessage="1" sqref="G7:G21" xr:uid="{00000000-0002-0000-0300-000000000000}">
      <formula1>組手</formula1>
    </dataValidation>
    <dataValidation type="list" allowBlank="1" showInputMessage="1" showErrorMessage="1" sqref="H7:H21" xr:uid="{00000000-0002-0000-0300-000001000000}">
      <formula1>"XS,S,L,XL"</formula1>
    </dataValidation>
  </dataValidations>
  <pageMargins left="0.7" right="0.7" top="0.75" bottom="0.75" header="0.3" footer="0.3"/>
  <pageSetup paperSize="9" scale="63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4"/>
  <sheetViews>
    <sheetView topLeftCell="B1" zoomScale="60" zoomScaleNormal="60" workbookViewId="0">
      <selection activeCell="B8" sqref="A1:XFD1048576"/>
    </sheetView>
  </sheetViews>
  <sheetFormatPr defaultColWidth="8.6328125" defaultRowHeight="13" x14ac:dyDescent="0.2"/>
  <cols>
    <col min="1" max="1" width="1" style="172" hidden="1" customWidth="1"/>
    <col min="2" max="2" width="4.36328125" style="172" customWidth="1"/>
    <col min="3" max="3" width="8" style="172" customWidth="1"/>
    <col min="4" max="4" width="3.81640625" style="172" customWidth="1"/>
    <col min="5" max="6" width="24.6328125" style="172" customWidth="1"/>
    <col min="7" max="7" width="20.1796875" style="172" customWidth="1"/>
    <col min="8" max="8" width="11.6328125" style="172" bestFit="1" customWidth="1"/>
    <col min="9" max="9" width="5.81640625" style="172" customWidth="1"/>
    <col min="10" max="10" width="6.6328125" style="172" customWidth="1"/>
    <col min="11" max="11" width="4.6328125" style="172" customWidth="1"/>
    <col min="12" max="15" width="10.6328125" style="172" customWidth="1"/>
    <col min="16" max="16" width="20.6328125" style="172" customWidth="1"/>
    <col min="17" max="17" width="13.1796875" style="172" customWidth="1"/>
    <col min="18" max="18" width="15" style="172" customWidth="1"/>
    <col min="19" max="16384" width="8.6328125" style="172"/>
  </cols>
  <sheetData>
    <row r="1" spans="1:17" s="165" customFormat="1" ht="44.25" customHeight="1" thickBot="1" x14ac:dyDescent="0.25">
      <c r="A1" s="164"/>
      <c r="B1" s="164"/>
      <c r="C1" s="164" t="s">
        <v>129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7" ht="30.5" thickBot="1" x14ac:dyDescent="0.25">
      <c r="A2" s="166"/>
      <c r="B2" s="166"/>
      <c r="C2" s="167" t="s">
        <v>52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8" t="s">
        <v>36</v>
      </c>
      <c r="O2" s="169" t="str">
        <f>参加申込書!H2</f>
        <v>年　　月　　日</v>
      </c>
      <c r="P2" s="170"/>
      <c r="Q2" s="171"/>
    </row>
    <row r="3" spans="1:17" ht="30" customHeight="1" thickBot="1" x14ac:dyDescent="0.25">
      <c r="A3" s="166"/>
      <c r="B3" s="166"/>
      <c r="C3" s="173" t="s">
        <v>10</v>
      </c>
      <c r="D3" s="174"/>
      <c r="E3" s="175">
        <f>参加申込書!B3</f>
        <v>0</v>
      </c>
      <c r="F3" s="176"/>
      <c r="G3" s="176"/>
      <c r="H3" s="177" t="s">
        <v>11</v>
      </c>
      <c r="I3" s="175">
        <f>参加申込書!F3</f>
        <v>0</v>
      </c>
      <c r="J3" s="176"/>
      <c r="K3" s="176"/>
      <c r="L3" s="176"/>
      <c r="M3" s="176"/>
      <c r="N3" s="176"/>
      <c r="O3" s="176"/>
      <c r="P3" s="176"/>
      <c r="Q3" s="178"/>
    </row>
    <row r="4" spans="1:17" ht="30" customHeight="1" thickBot="1" x14ac:dyDescent="0.25">
      <c r="A4" s="179"/>
      <c r="B4" s="179" t="s">
        <v>6</v>
      </c>
      <c r="C4" s="173" t="s">
        <v>14</v>
      </c>
      <c r="D4" s="174"/>
      <c r="E4" s="180">
        <f>参加申込書!B5</f>
        <v>0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 ht="30" customHeight="1" thickBot="1" x14ac:dyDescent="0.25">
      <c r="A5" s="179"/>
      <c r="B5" s="179"/>
      <c r="C5" s="173" t="s">
        <v>59</v>
      </c>
      <c r="D5" s="174"/>
      <c r="E5" s="182">
        <f>参加申込書!B6</f>
        <v>0</v>
      </c>
      <c r="F5" s="183"/>
      <c r="G5" s="184"/>
      <c r="H5" s="177" t="s">
        <v>12</v>
      </c>
      <c r="I5" s="182">
        <f>参加申込書!E6</f>
        <v>0</v>
      </c>
      <c r="J5" s="183"/>
      <c r="K5" s="183"/>
      <c r="L5" s="183"/>
      <c r="M5" s="183"/>
      <c r="N5" s="183"/>
      <c r="O5" s="183"/>
      <c r="P5" s="183"/>
      <c r="Q5" s="184"/>
    </row>
    <row r="6" spans="1:17" ht="30" customHeight="1" thickBot="1" x14ac:dyDescent="0.25">
      <c r="A6" s="179"/>
      <c r="B6" s="179"/>
      <c r="C6" s="185" t="s">
        <v>13</v>
      </c>
      <c r="D6" s="186"/>
      <c r="E6" s="182">
        <f>参加申込書!B7</f>
        <v>0</v>
      </c>
      <c r="F6" s="183"/>
      <c r="G6" s="184"/>
      <c r="H6" s="187"/>
      <c r="I6" s="187"/>
      <c r="J6" s="187"/>
      <c r="K6" s="187"/>
      <c r="L6" s="187"/>
      <c r="M6" s="187"/>
      <c r="N6" s="187"/>
      <c r="O6" s="187"/>
      <c r="P6" s="187"/>
    </row>
    <row r="7" spans="1:17" ht="13.5" thickBot="1" x14ac:dyDescent="0.25"/>
    <row r="8" spans="1:17" ht="30" customHeight="1" thickBot="1" x14ac:dyDescent="0.25">
      <c r="A8" s="188"/>
      <c r="B8" s="188"/>
      <c r="C8" s="189" t="s">
        <v>50</v>
      </c>
      <c r="D8" s="190"/>
      <c r="E8" s="190"/>
      <c r="F8" s="190"/>
      <c r="G8" s="191"/>
      <c r="H8" s="177" t="s">
        <v>30</v>
      </c>
      <c r="I8" s="192">
        <f>参加申込書!F9</f>
        <v>0</v>
      </c>
      <c r="J8" s="193"/>
      <c r="K8" s="193"/>
      <c r="L8" s="193"/>
      <c r="M8" s="193"/>
      <c r="N8" s="193"/>
      <c r="O8" s="193"/>
      <c r="P8" s="193"/>
      <c r="Q8" s="194"/>
    </row>
    <row r="9" spans="1:17" ht="30" customHeight="1" thickBot="1" x14ac:dyDescent="0.25">
      <c r="A9" s="188"/>
      <c r="B9" s="188"/>
      <c r="C9" s="173" t="s">
        <v>14</v>
      </c>
      <c r="D9" s="174"/>
      <c r="E9" s="195" t="str">
        <f>参加申込書!B10</f>
        <v>〒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</row>
    <row r="10" spans="1:17" ht="30" customHeight="1" thickBot="1" x14ac:dyDescent="0.25">
      <c r="A10" s="188"/>
      <c r="B10" s="188"/>
      <c r="C10" s="173" t="s">
        <v>59</v>
      </c>
      <c r="D10" s="174"/>
      <c r="E10" s="192">
        <f>参加申込書!B11</f>
        <v>0</v>
      </c>
      <c r="F10" s="193"/>
      <c r="G10" s="194"/>
      <c r="H10" s="177" t="s">
        <v>12</v>
      </c>
      <c r="I10" s="192">
        <f>参加申込書!E11</f>
        <v>0</v>
      </c>
      <c r="J10" s="193"/>
      <c r="K10" s="193"/>
      <c r="L10" s="193"/>
      <c r="M10" s="193"/>
      <c r="N10" s="193"/>
      <c r="O10" s="193"/>
      <c r="P10" s="193"/>
      <c r="Q10" s="194"/>
    </row>
    <row r="11" spans="1:17" ht="30" customHeight="1" thickBot="1" x14ac:dyDescent="0.25">
      <c r="A11" s="166"/>
      <c r="B11" s="166"/>
      <c r="C11" s="173" t="s">
        <v>13</v>
      </c>
      <c r="D11" s="174"/>
      <c r="E11" s="192">
        <f>参加申込書!B12</f>
        <v>0</v>
      </c>
      <c r="F11" s="193"/>
      <c r="G11" s="194"/>
      <c r="H11" s="188"/>
      <c r="I11" s="197"/>
      <c r="J11" s="197"/>
      <c r="K11" s="197"/>
      <c r="L11" s="197"/>
      <c r="M11" s="197"/>
      <c r="N11" s="197"/>
      <c r="O11" s="197"/>
      <c r="P11" s="197"/>
    </row>
    <row r="12" spans="1:17" ht="17.25" customHeight="1" thickBot="1" x14ac:dyDescent="0.25">
      <c r="A12" s="198" t="s">
        <v>107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</row>
    <row r="13" spans="1:17" ht="13.5" thickBot="1" x14ac:dyDescent="0.25">
      <c r="B13" s="199" t="s">
        <v>4</v>
      </c>
      <c r="C13" s="200" t="s">
        <v>0</v>
      </c>
      <c r="D13" s="201" t="s">
        <v>5</v>
      </c>
      <c r="E13" s="202" t="s">
        <v>100</v>
      </c>
      <c r="F13" s="203" t="s">
        <v>101</v>
      </c>
      <c r="G13" s="204" t="s">
        <v>7</v>
      </c>
      <c r="H13" s="204" t="s">
        <v>8</v>
      </c>
      <c r="I13" s="205" t="s">
        <v>1</v>
      </c>
      <c r="J13" s="206" t="s">
        <v>2</v>
      </c>
      <c r="K13" s="206"/>
      <c r="L13" s="204" t="s">
        <v>3</v>
      </c>
      <c r="M13" s="204" t="s">
        <v>55</v>
      </c>
      <c r="N13" s="204" t="s">
        <v>56</v>
      </c>
      <c r="O13" s="207" t="s">
        <v>104</v>
      </c>
      <c r="P13" s="208" t="s">
        <v>9</v>
      </c>
      <c r="Q13" s="209" t="s">
        <v>103</v>
      </c>
    </row>
    <row r="14" spans="1:17" ht="46.25" customHeight="1" thickBot="1" x14ac:dyDescent="0.25">
      <c r="B14" s="210"/>
      <c r="C14" s="211" t="s">
        <v>16</v>
      </c>
      <c r="D14" s="212" t="s">
        <v>15</v>
      </c>
      <c r="E14" s="213" t="s">
        <v>65</v>
      </c>
      <c r="F14" s="214" t="s">
        <v>102</v>
      </c>
      <c r="G14" s="215" t="s">
        <v>49</v>
      </c>
      <c r="H14" s="216" t="s">
        <v>60</v>
      </c>
      <c r="I14" s="216" t="s">
        <v>60</v>
      </c>
      <c r="J14" s="217" t="s">
        <v>53</v>
      </c>
      <c r="K14" s="218"/>
      <c r="L14" s="219" t="s">
        <v>54</v>
      </c>
      <c r="M14" s="220" t="s">
        <v>31</v>
      </c>
      <c r="N14" s="221" t="s">
        <v>106</v>
      </c>
      <c r="O14" s="222" t="s">
        <v>105</v>
      </c>
      <c r="P14" s="223" t="s">
        <v>57</v>
      </c>
      <c r="Q14" s="224" t="s">
        <v>118</v>
      </c>
    </row>
    <row r="15" spans="1:17" s="225" customFormat="1" ht="50" customHeight="1" x14ac:dyDescent="0.2">
      <c r="B15" s="226"/>
      <c r="C15" s="227"/>
      <c r="D15" s="227">
        <v>1</v>
      </c>
      <c r="E15" s="228"/>
      <c r="F15" s="229"/>
      <c r="G15" s="230"/>
      <c r="H15" s="231"/>
      <c r="I15" s="231"/>
      <c r="J15" s="232"/>
      <c r="K15" s="232"/>
      <c r="L15" s="231"/>
      <c r="M15" s="231"/>
      <c r="N15" s="231"/>
      <c r="O15" s="233"/>
      <c r="P15" s="234"/>
      <c r="Q15" s="235" t="str">
        <f>参加申込書!$B$3&amp;""</f>
        <v/>
      </c>
    </row>
    <row r="16" spans="1:17" ht="50" customHeight="1" x14ac:dyDescent="0.2">
      <c r="B16" s="236"/>
      <c r="C16" s="227"/>
      <c r="D16" s="237">
        <v>2</v>
      </c>
      <c r="E16" s="238"/>
      <c r="F16" s="90"/>
      <c r="G16" s="239"/>
      <c r="H16" s="240"/>
      <c r="I16" s="240"/>
      <c r="J16" s="241"/>
      <c r="K16" s="241"/>
      <c r="L16" s="240"/>
      <c r="M16" s="240"/>
      <c r="N16" s="240"/>
      <c r="O16" s="242"/>
      <c r="P16" s="243"/>
      <c r="Q16" s="244" t="str">
        <f>参加申込書!$B$3&amp;""</f>
        <v/>
      </c>
    </row>
    <row r="17" spans="2:17" ht="50" customHeight="1" x14ac:dyDescent="0.2">
      <c r="B17" s="236"/>
      <c r="C17" s="227"/>
      <c r="D17" s="237">
        <v>3</v>
      </c>
      <c r="E17" s="245"/>
      <c r="F17" s="246"/>
      <c r="G17" s="239"/>
      <c r="H17" s="240"/>
      <c r="I17" s="240"/>
      <c r="J17" s="241"/>
      <c r="K17" s="241"/>
      <c r="L17" s="240"/>
      <c r="M17" s="240"/>
      <c r="N17" s="240"/>
      <c r="O17" s="242"/>
      <c r="P17" s="243"/>
      <c r="Q17" s="244" t="str">
        <f>参加申込書!$B$3&amp;""</f>
        <v/>
      </c>
    </row>
    <row r="18" spans="2:17" ht="50" customHeight="1" x14ac:dyDescent="0.2">
      <c r="B18" s="236"/>
      <c r="C18" s="227"/>
      <c r="D18" s="237">
        <v>4</v>
      </c>
      <c r="E18" s="238"/>
      <c r="F18" s="90"/>
      <c r="G18" s="239"/>
      <c r="H18" s="240"/>
      <c r="I18" s="240"/>
      <c r="J18" s="241"/>
      <c r="K18" s="241"/>
      <c r="L18" s="240"/>
      <c r="M18" s="240"/>
      <c r="N18" s="240"/>
      <c r="O18" s="242"/>
      <c r="P18" s="243"/>
      <c r="Q18" s="244" t="str">
        <f>参加申込書!$B$3&amp;""</f>
        <v/>
      </c>
    </row>
    <row r="19" spans="2:17" ht="50" customHeight="1" x14ac:dyDescent="0.2">
      <c r="B19" s="236"/>
      <c r="C19" s="227"/>
      <c r="D19" s="237">
        <v>5</v>
      </c>
      <c r="E19" s="238"/>
      <c r="F19" s="90"/>
      <c r="G19" s="239"/>
      <c r="H19" s="240"/>
      <c r="I19" s="240"/>
      <c r="J19" s="241"/>
      <c r="K19" s="241"/>
      <c r="L19" s="240"/>
      <c r="M19" s="240"/>
      <c r="N19" s="240"/>
      <c r="O19" s="242"/>
      <c r="P19" s="243"/>
      <c r="Q19" s="244" t="str">
        <f>参加申込書!$B$3&amp;""</f>
        <v/>
      </c>
    </row>
    <row r="20" spans="2:17" ht="50" customHeight="1" x14ac:dyDescent="0.2">
      <c r="B20" s="236"/>
      <c r="C20" s="227"/>
      <c r="D20" s="237">
        <v>6</v>
      </c>
      <c r="E20" s="245"/>
      <c r="F20" s="247"/>
      <c r="G20" s="239"/>
      <c r="H20" s="240"/>
      <c r="I20" s="240"/>
      <c r="J20" s="241"/>
      <c r="K20" s="241"/>
      <c r="L20" s="240"/>
      <c r="M20" s="240"/>
      <c r="N20" s="240"/>
      <c r="O20" s="242"/>
      <c r="P20" s="243"/>
      <c r="Q20" s="244" t="str">
        <f>参加申込書!$B$3&amp;""</f>
        <v/>
      </c>
    </row>
    <row r="21" spans="2:17" ht="50" customHeight="1" x14ac:dyDescent="0.2">
      <c r="B21" s="236"/>
      <c r="C21" s="227"/>
      <c r="D21" s="237">
        <v>7</v>
      </c>
      <c r="E21" s="245"/>
      <c r="F21" s="246"/>
      <c r="G21" s="239"/>
      <c r="H21" s="240"/>
      <c r="I21" s="240"/>
      <c r="J21" s="241"/>
      <c r="K21" s="241"/>
      <c r="L21" s="240"/>
      <c r="M21" s="240"/>
      <c r="N21" s="240"/>
      <c r="O21" s="242"/>
      <c r="P21" s="243"/>
      <c r="Q21" s="244" t="str">
        <f>参加申込書!$B$3&amp;""</f>
        <v/>
      </c>
    </row>
    <row r="22" spans="2:17" ht="50" customHeight="1" x14ac:dyDescent="0.2">
      <c r="B22" s="236"/>
      <c r="C22" s="227"/>
      <c r="D22" s="237">
        <v>8</v>
      </c>
      <c r="E22" s="245"/>
      <c r="F22" s="246"/>
      <c r="G22" s="239"/>
      <c r="H22" s="240"/>
      <c r="I22" s="240"/>
      <c r="J22" s="241"/>
      <c r="K22" s="241"/>
      <c r="L22" s="240"/>
      <c r="M22" s="240"/>
      <c r="N22" s="240"/>
      <c r="O22" s="242"/>
      <c r="P22" s="243"/>
      <c r="Q22" s="244" t="str">
        <f>参加申込書!$B$3&amp;""</f>
        <v/>
      </c>
    </row>
    <row r="23" spans="2:17" ht="50" customHeight="1" x14ac:dyDescent="0.2">
      <c r="B23" s="236"/>
      <c r="C23" s="227"/>
      <c r="D23" s="237">
        <v>9</v>
      </c>
      <c r="E23" s="245"/>
      <c r="F23" s="246"/>
      <c r="G23" s="239"/>
      <c r="H23" s="240"/>
      <c r="I23" s="240"/>
      <c r="J23" s="241"/>
      <c r="K23" s="241"/>
      <c r="L23" s="240"/>
      <c r="M23" s="240"/>
      <c r="N23" s="240"/>
      <c r="O23" s="242"/>
      <c r="P23" s="243"/>
      <c r="Q23" s="244" t="str">
        <f>参加申込書!$B$3&amp;""</f>
        <v/>
      </c>
    </row>
    <row r="24" spans="2:17" ht="50" customHeight="1" x14ac:dyDescent="0.2">
      <c r="B24" s="236"/>
      <c r="C24" s="227"/>
      <c r="D24" s="237">
        <v>10</v>
      </c>
      <c r="E24" s="245"/>
      <c r="F24" s="246"/>
      <c r="G24" s="239"/>
      <c r="H24" s="240"/>
      <c r="I24" s="240"/>
      <c r="J24" s="241"/>
      <c r="K24" s="241"/>
      <c r="L24" s="240"/>
      <c r="M24" s="240"/>
      <c r="N24" s="240"/>
      <c r="O24" s="242"/>
      <c r="P24" s="243"/>
      <c r="Q24" s="244" t="str">
        <f>参加申込書!$B$3&amp;""</f>
        <v/>
      </c>
    </row>
    <row r="25" spans="2:17" ht="50" customHeight="1" x14ac:dyDescent="0.2">
      <c r="B25" s="236"/>
      <c r="C25" s="227"/>
      <c r="D25" s="237">
        <v>11</v>
      </c>
      <c r="E25" s="245"/>
      <c r="F25" s="246"/>
      <c r="G25" s="239"/>
      <c r="H25" s="240"/>
      <c r="I25" s="240"/>
      <c r="J25" s="241"/>
      <c r="K25" s="241"/>
      <c r="L25" s="240"/>
      <c r="M25" s="240"/>
      <c r="N25" s="240"/>
      <c r="O25" s="242"/>
      <c r="P25" s="243"/>
      <c r="Q25" s="244" t="str">
        <f>参加申込書!$B$3&amp;""</f>
        <v/>
      </c>
    </row>
    <row r="26" spans="2:17" ht="50" customHeight="1" x14ac:dyDescent="0.2">
      <c r="B26" s="236"/>
      <c r="C26" s="227"/>
      <c r="D26" s="237">
        <v>12</v>
      </c>
      <c r="E26" s="245"/>
      <c r="F26" s="246"/>
      <c r="G26" s="239"/>
      <c r="H26" s="240"/>
      <c r="I26" s="240"/>
      <c r="J26" s="241"/>
      <c r="K26" s="241"/>
      <c r="L26" s="240"/>
      <c r="M26" s="240"/>
      <c r="N26" s="240"/>
      <c r="O26" s="242"/>
      <c r="P26" s="243"/>
      <c r="Q26" s="244" t="str">
        <f>参加申込書!$B$3&amp;""</f>
        <v/>
      </c>
    </row>
    <row r="27" spans="2:17" ht="50" customHeight="1" x14ac:dyDescent="0.2">
      <c r="B27" s="236"/>
      <c r="C27" s="227"/>
      <c r="D27" s="237">
        <v>13</v>
      </c>
      <c r="E27" s="245"/>
      <c r="F27" s="246"/>
      <c r="G27" s="239"/>
      <c r="H27" s="240"/>
      <c r="I27" s="240"/>
      <c r="J27" s="241"/>
      <c r="K27" s="241"/>
      <c r="L27" s="240"/>
      <c r="M27" s="240"/>
      <c r="N27" s="240"/>
      <c r="O27" s="242"/>
      <c r="P27" s="243"/>
      <c r="Q27" s="244" t="str">
        <f>参加申込書!$B$3&amp;""</f>
        <v/>
      </c>
    </row>
    <row r="28" spans="2:17" ht="50" customHeight="1" x14ac:dyDescent="0.2">
      <c r="B28" s="236"/>
      <c r="C28" s="227"/>
      <c r="D28" s="237">
        <v>14</v>
      </c>
      <c r="E28" s="245"/>
      <c r="F28" s="246"/>
      <c r="G28" s="239"/>
      <c r="H28" s="240"/>
      <c r="I28" s="240"/>
      <c r="J28" s="241"/>
      <c r="K28" s="241"/>
      <c r="L28" s="240"/>
      <c r="M28" s="240"/>
      <c r="N28" s="240"/>
      <c r="O28" s="242"/>
      <c r="P28" s="243"/>
      <c r="Q28" s="244" t="str">
        <f>参加申込書!$B$3&amp;""</f>
        <v/>
      </c>
    </row>
    <row r="29" spans="2:17" ht="50" customHeight="1" x14ac:dyDescent="0.2">
      <c r="B29" s="248"/>
      <c r="C29" s="237"/>
      <c r="D29" s="237">
        <v>15</v>
      </c>
      <c r="E29" s="245"/>
      <c r="F29" s="246"/>
      <c r="G29" s="239"/>
      <c r="H29" s="240"/>
      <c r="I29" s="240"/>
      <c r="J29" s="241"/>
      <c r="K29" s="241"/>
      <c r="L29" s="240"/>
      <c r="M29" s="240"/>
      <c r="N29" s="240"/>
      <c r="O29" s="242"/>
      <c r="P29" s="243"/>
      <c r="Q29" s="249" t="str">
        <f>参加申込書!$B$3&amp;""</f>
        <v/>
      </c>
    </row>
    <row r="30" spans="2:17" ht="50" customHeight="1" x14ac:dyDescent="0.2">
      <c r="B30" s="248"/>
      <c r="C30" s="237"/>
      <c r="D30" s="237">
        <v>16</v>
      </c>
      <c r="E30" s="245"/>
      <c r="F30" s="246"/>
      <c r="G30" s="239"/>
      <c r="H30" s="240"/>
      <c r="I30" s="240"/>
      <c r="J30" s="241"/>
      <c r="K30" s="241"/>
      <c r="L30" s="240"/>
      <c r="M30" s="240"/>
      <c r="N30" s="240"/>
      <c r="O30" s="242"/>
      <c r="P30" s="243"/>
      <c r="Q30" s="249" t="str">
        <f>参加申込書!$B$3&amp;""</f>
        <v/>
      </c>
    </row>
    <row r="31" spans="2:17" ht="50" customHeight="1" x14ac:dyDescent="0.2">
      <c r="B31" s="248"/>
      <c r="C31" s="237"/>
      <c r="D31" s="237">
        <v>17</v>
      </c>
      <c r="E31" s="245"/>
      <c r="F31" s="246"/>
      <c r="G31" s="239"/>
      <c r="H31" s="240"/>
      <c r="I31" s="240"/>
      <c r="J31" s="241"/>
      <c r="K31" s="241"/>
      <c r="L31" s="240"/>
      <c r="M31" s="240"/>
      <c r="N31" s="240"/>
      <c r="O31" s="242"/>
      <c r="P31" s="243"/>
      <c r="Q31" s="249" t="str">
        <f>参加申込書!$B$3&amp;""</f>
        <v/>
      </c>
    </row>
    <row r="32" spans="2:17" ht="50" customHeight="1" x14ac:dyDescent="0.2">
      <c r="B32" s="248"/>
      <c r="C32" s="237"/>
      <c r="D32" s="237">
        <v>18</v>
      </c>
      <c r="E32" s="245"/>
      <c r="F32" s="246"/>
      <c r="G32" s="239"/>
      <c r="H32" s="240"/>
      <c r="I32" s="240"/>
      <c r="J32" s="241"/>
      <c r="K32" s="241"/>
      <c r="L32" s="240"/>
      <c r="M32" s="240"/>
      <c r="N32" s="240"/>
      <c r="O32" s="242"/>
      <c r="P32" s="243"/>
      <c r="Q32" s="249" t="str">
        <f>参加申込書!$B$3&amp;""</f>
        <v/>
      </c>
    </row>
    <row r="33" spans="2:17" ht="50" customHeight="1" x14ac:dyDescent="0.2">
      <c r="B33" s="248"/>
      <c r="C33" s="237"/>
      <c r="D33" s="237">
        <v>19</v>
      </c>
      <c r="E33" s="245"/>
      <c r="F33" s="246"/>
      <c r="G33" s="239"/>
      <c r="H33" s="240"/>
      <c r="I33" s="240"/>
      <c r="J33" s="241"/>
      <c r="K33" s="241"/>
      <c r="L33" s="240"/>
      <c r="M33" s="240"/>
      <c r="N33" s="240"/>
      <c r="O33" s="242"/>
      <c r="P33" s="243"/>
      <c r="Q33" s="249" t="str">
        <f>参加申込書!$B$3&amp;""</f>
        <v/>
      </c>
    </row>
    <row r="34" spans="2:17" ht="50" customHeight="1" x14ac:dyDescent="0.2">
      <c r="B34" s="248"/>
      <c r="C34" s="237"/>
      <c r="D34" s="237">
        <v>20</v>
      </c>
      <c r="E34" s="245"/>
      <c r="F34" s="246"/>
      <c r="G34" s="239"/>
      <c r="H34" s="240"/>
      <c r="I34" s="240"/>
      <c r="J34" s="241"/>
      <c r="K34" s="241"/>
      <c r="L34" s="240"/>
      <c r="M34" s="240"/>
      <c r="N34" s="240"/>
      <c r="O34" s="242"/>
      <c r="P34" s="243"/>
      <c r="Q34" s="249" t="str">
        <f>参加申込書!$B$3&amp;""</f>
        <v/>
      </c>
    </row>
    <row r="35" spans="2:17" ht="50" customHeight="1" x14ac:dyDescent="0.2">
      <c r="B35" s="248"/>
      <c r="C35" s="237"/>
      <c r="D35" s="237">
        <v>21</v>
      </c>
      <c r="E35" s="245"/>
      <c r="F35" s="246"/>
      <c r="G35" s="239"/>
      <c r="H35" s="240"/>
      <c r="I35" s="240"/>
      <c r="J35" s="241"/>
      <c r="K35" s="241"/>
      <c r="L35" s="240"/>
      <c r="M35" s="240"/>
      <c r="N35" s="240"/>
      <c r="O35" s="242"/>
      <c r="P35" s="243"/>
      <c r="Q35" s="249" t="str">
        <f>参加申込書!$B$3&amp;""</f>
        <v/>
      </c>
    </row>
    <row r="36" spans="2:17" ht="50" customHeight="1" x14ac:dyDescent="0.2">
      <c r="B36" s="248"/>
      <c r="C36" s="237"/>
      <c r="D36" s="237">
        <v>22</v>
      </c>
      <c r="E36" s="245"/>
      <c r="F36" s="246"/>
      <c r="G36" s="239"/>
      <c r="H36" s="240"/>
      <c r="I36" s="240"/>
      <c r="J36" s="241"/>
      <c r="K36" s="241"/>
      <c r="L36" s="240"/>
      <c r="M36" s="240"/>
      <c r="N36" s="240"/>
      <c r="O36" s="242"/>
      <c r="P36" s="243"/>
      <c r="Q36" s="249" t="str">
        <f>参加申込書!$B$3&amp;""</f>
        <v/>
      </c>
    </row>
    <row r="37" spans="2:17" ht="50" customHeight="1" x14ac:dyDescent="0.2">
      <c r="B37" s="248"/>
      <c r="C37" s="237"/>
      <c r="D37" s="237">
        <v>23</v>
      </c>
      <c r="E37" s="245"/>
      <c r="F37" s="246"/>
      <c r="G37" s="239"/>
      <c r="H37" s="240"/>
      <c r="I37" s="240"/>
      <c r="J37" s="241"/>
      <c r="K37" s="241"/>
      <c r="L37" s="240"/>
      <c r="M37" s="240"/>
      <c r="N37" s="240"/>
      <c r="O37" s="242"/>
      <c r="P37" s="243"/>
      <c r="Q37" s="249" t="str">
        <f>参加申込書!$B$3&amp;""</f>
        <v/>
      </c>
    </row>
    <row r="38" spans="2:17" ht="50" customHeight="1" x14ac:dyDescent="0.2">
      <c r="B38" s="248"/>
      <c r="C38" s="237"/>
      <c r="D38" s="237">
        <v>24</v>
      </c>
      <c r="E38" s="245"/>
      <c r="F38" s="246"/>
      <c r="G38" s="239"/>
      <c r="H38" s="240"/>
      <c r="I38" s="240"/>
      <c r="J38" s="241"/>
      <c r="K38" s="241"/>
      <c r="L38" s="240"/>
      <c r="M38" s="240"/>
      <c r="N38" s="240"/>
      <c r="O38" s="242"/>
      <c r="P38" s="243"/>
      <c r="Q38" s="249" t="str">
        <f>参加申込書!$B$3&amp;""</f>
        <v/>
      </c>
    </row>
    <row r="39" spans="2:17" ht="50" customHeight="1" x14ac:dyDescent="0.2">
      <c r="B39" s="248"/>
      <c r="C39" s="237"/>
      <c r="D39" s="237">
        <v>25</v>
      </c>
      <c r="E39" s="245"/>
      <c r="F39" s="246"/>
      <c r="G39" s="239"/>
      <c r="H39" s="240"/>
      <c r="I39" s="240"/>
      <c r="J39" s="241"/>
      <c r="K39" s="241"/>
      <c r="L39" s="240"/>
      <c r="M39" s="240"/>
      <c r="N39" s="240"/>
      <c r="O39" s="242"/>
      <c r="P39" s="243"/>
      <c r="Q39" s="249" t="str">
        <f>参加申込書!$B$3&amp;""</f>
        <v/>
      </c>
    </row>
    <row r="40" spans="2:17" ht="50" customHeight="1" x14ac:dyDescent="0.2">
      <c r="B40" s="248"/>
      <c r="C40" s="237"/>
      <c r="D40" s="237">
        <v>26</v>
      </c>
      <c r="E40" s="245"/>
      <c r="F40" s="246"/>
      <c r="G40" s="239"/>
      <c r="H40" s="240"/>
      <c r="I40" s="240"/>
      <c r="J40" s="241"/>
      <c r="K40" s="241"/>
      <c r="L40" s="240"/>
      <c r="M40" s="240"/>
      <c r="N40" s="240"/>
      <c r="O40" s="242"/>
      <c r="P40" s="243"/>
      <c r="Q40" s="249" t="str">
        <f>参加申込書!$B$3&amp;""</f>
        <v/>
      </c>
    </row>
    <row r="41" spans="2:17" ht="50" customHeight="1" x14ac:dyDescent="0.2">
      <c r="B41" s="248"/>
      <c r="C41" s="237"/>
      <c r="D41" s="237">
        <v>27</v>
      </c>
      <c r="E41" s="245"/>
      <c r="F41" s="246"/>
      <c r="G41" s="239"/>
      <c r="H41" s="240"/>
      <c r="I41" s="240"/>
      <c r="J41" s="241"/>
      <c r="K41" s="241"/>
      <c r="L41" s="240"/>
      <c r="M41" s="240"/>
      <c r="N41" s="240"/>
      <c r="O41" s="242"/>
      <c r="P41" s="243"/>
      <c r="Q41" s="249" t="str">
        <f>参加申込書!$B$3&amp;""</f>
        <v/>
      </c>
    </row>
    <row r="42" spans="2:17" ht="50" customHeight="1" x14ac:dyDescent="0.2">
      <c r="B42" s="248"/>
      <c r="C42" s="237"/>
      <c r="D42" s="237">
        <v>28</v>
      </c>
      <c r="E42" s="245"/>
      <c r="F42" s="246"/>
      <c r="G42" s="239"/>
      <c r="H42" s="240"/>
      <c r="I42" s="240"/>
      <c r="J42" s="241"/>
      <c r="K42" s="241"/>
      <c r="L42" s="240"/>
      <c r="M42" s="240"/>
      <c r="N42" s="240"/>
      <c r="O42" s="242"/>
      <c r="P42" s="243"/>
      <c r="Q42" s="249" t="str">
        <f>参加申込書!$B$3&amp;""</f>
        <v/>
      </c>
    </row>
    <row r="43" spans="2:17" ht="50" customHeight="1" x14ac:dyDescent="0.2">
      <c r="B43" s="248"/>
      <c r="C43" s="237"/>
      <c r="D43" s="237">
        <v>29</v>
      </c>
      <c r="E43" s="245"/>
      <c r="F43" s="246"/>
      <c r="G43" s="239"/>
      <c r="H43" s="240"/>
      <c r="I43" s="240"/>
      <c r="J43" s="241"/>
      <c r="K43" s="241"/>
      <c r="L43" s="240"/>
      <c r="M43" s="240"/>
      <c r="N43" s="240"/>
      <c r="O43" s="242"/>
      <c r="P43" s="243"/>
      <c r="Q43" s="249" t="str">
        <f>参加申込書!$B$3&amp;""</f>
        <v/>
      </c>
    </row>
    <row r="44" spans="2:17" ht="50" customHeight="1" x14ac:dyDescent="0.2">
      <c r="B44" s="248"/>
      <c r="C44" s="237"/>
      <c r="D44" s="237">
        <v>30</v>
      </c>
      <c r="E44" s="245"/>
      <c r="F44" s="246"/>
      <c r="G44" s="239"/>
      <c r="H44" s="240"/>
      <c r="I44" s="240"/>
      <c r="J44" s="241"/>
      <c r="K44" s="241"/>
      <c r="L44" s="240"/>
      <c r="M44" s="240"/>
      <c r="N44" s="240"/>
      <c r="O44" s="242"/>
      <c r="P44" s="243"/>
      <c r="Q44" s="249" t="str">
        <f>参加申込書!$B$3&amp;""</f>
        <v/>
      </c>
    </row>
  </sheetData>
  <mergeCells count="54">
    <mergeCell ref="J40:K40"/>
    <mergeCell ref="J41:K41"/>
    <mergeCell ref="J42:K42"/>
    <mergeCell ref="J43:K43"/>
    <mergeCell ref="J44:K44"/>
    <mergeCell ref="J35:K35"/>
    <mergeCell ref="J36:K36"/>
    <mergeCell ref="J37:K37"/>
    <mergeCell ref="J38:K38"/>
    <mergeCell ref="J39:K39"/>
    <mergeCell ref="J30:K30"/>
    <mergeCell ref="J31:K31"/>
    <mergeCell ref="J32:K32"/>
    <mergeCell ref="J33:K33"/>
    <mergeCell ref="J34:K34"/>
    <mergeCell ref="O2:Q2"/>
    <mergeCell ref="I3:Q3"/>
    <mergeCell ref="E4:Q4"/>
    <mergeCell ref="I5:Q5"/>
    <mergeCell ref="I8:Q8"/>
    <mergeCell ref="H6:P6"/>
    <mergeCell ref="J29:K29"/>
    <mergeCell ref="J19:K19"/>
    <mergeCell ref="J20:K20"/>
    <mergeCell ref="J26:K26"/>
    <mergeCell ref="J24:K24"/>
    <mergeCell ref="J25:K25"/>
    <mergeCell ref="J21:K21"/>
    <mergeCell ref="J22:K22"/>
    <mergeCell ref="J23:K23"/>
    <mergeCell ref="J27:K27"/>
    <mergeCell ref="J28:K28"/>
    <mergeCell ref="C11:D11"/>
    <mergeCell ref="E11:G11"/>
    <mergeCell ref="J17:K17"/>
    <mergeCell ref="J18:K18"/>
    <mergeCell ref="A12:P12"/>
    <mergeCell ref="J13:K13"/>
    <mergeCell ref="J14:K14"/>
    <mergeCell ref="J15:K15"/>
    <mergeCell ref="J16:K16"/>
    <mergeCell ref="C5:D5"/>
    <mergeCell ref="E5:G5"/>
    <mergeCell ref="C10:D10"/>
    <mergeCell ref="E3:G3"/>
    <mergeCell ref="C4:D4"/>
    <mergeCell ref="C3:D3"/>
    <mergeCell ref="C8:G8"/>
    <mergeCell ref="C9:D9"/>
    <mergeCell ref="C6:D6"/>
    <mergeCell ref="E6:G6"/>
    <mergeCell ref="E9:Q9"/>
    <mergeCell ref="I10:Q10"/>
    <mergeCell ref="E10:G10"/>
  </mergeCells>
  <phoneticPr fontId="2"/>
  <dataValidations disablePrompts="1" count="4">
    <dataValidation type="list" allowBlank="1" showInputMessage="1" showErrorMessage="1" sqref="I15:I44" xr:uid="{00000000-0002-0000-0500-000000000000}">
      <formula1>"男,女"</formula1>
    </dataValidation>
    <dataValidation type="list" allowBlank="1" showInputMessage="1" showErrorMessage="1" sqref="G15:G44" xr:uid="{00000000-0002-0000-0500-000001000000}">
      <formula1>組手</formula1>
    </dataValidation>
    <dataValidation type="list" allowBlank="1" showInputMessage="1" showErrorMessage="1" sqref="O15:O44" xr:uid="{00000000-0002-0000-0500-000002000000}">
      <formula1>"ダブルエントリー"</formula1>
    </dataValidation>
    <dataValidation type="list" allowBlank="1" showInputMessage="1" showErrorMessage="1" sqref="H15:H44" xr:uid="{00000000-0002-0000-0500-000003000000}">
      <formula1>"無級,１０級,９級,８級,７級,６級,５級,４級,３級,２級,１級,初段,２段,３段,４段,５段,６段,７段,８段,９段,１０段"</formula1>
    </dataValidation>
  </dataValidations>
  <pageMargins left="0.7" right="0.7" top="0.75" bottom="0.75" header="0.3" footer="0.3"/>
  <pageSetup paperSize="9" scale="46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9"/>
  <sheetViews>
    <sheetView topLeftCell="B1" zoomScale="60" zoomScaleNormal="60" workbookViewId="0">
      <selection activeCell="Q4" sqref="Q4"/>
    </sheetView>
  </sheetViews>
  <sheetFormatPr defaultColWidth="8.6328125" defaultRowHeight="13" x14ac:dyDescent="0.2"/>
  <cols>
    <col min="1" max="1" width="1" style="172" hidden="1" customWidth="1"/>
    <col min="2" max="2" width="2" style="172" customWidth="1"/>
    <col min="3" max="3" width="8" style="172" customWidth="1"/>
    <col min="4" max="4" width="3.81640625" style="172" customWidth="1"/>
    <col min="5" max="6" width="24.6328125" style="172" customWidth="1"/>
    <col min="7" max="7" width="20.1796875" style="172" customWidth="1"/>
    <col min="8" max="8" width="11.6328125" style="172" bestFit="1" customWidth="1"/>
    <col min="9" max="9" width="5.81640625" style="172" customWidth="1"/>
    <col min="10" max="11" width="10.6328125" style="172" customWidth="1"/>
    <col min="12" max="12" width="20.6328125" style="172" customWidth="1"/>
    <col min="13" max="13" width="13.1796875" style="172" customWidth="1"/>
    <col min="14" max="14" width="15" style="172" customWidth="1"/>
    <col min="15" max="16384" width="8.6328125" style="172"/>
  </cols>
  <sheetData>
    <row r="1" spans="1:13" s="165" customFormat="1" ht="35.25" customHeight="1" thickBot="1" x14ac:dyDescent="0.25">
      <c r="A1" s="164"/>
      <c r="B1" s="164"/>
      <c r="C1" s="164" t="s">
        <v>130</v>
      </c>
      <c r="D1" s="164"/>
      <c r="E1" s="164"/>
      <c r="F1" s="164"/>
      <c r="G1" s="164"/>
      <c r="H1" s="164"/>
      <c r="I1" s="164"/>
      <c r="J1" s="164"/>
      <c r="K1" s="164"/>
      <c r="L1" s="164"/>
    </row>
    <row r="2" spans="1:13" ht="30.5" thickBot="1" x14ac:dyDescent="0.25">
      <c r="A2" s="166"/>
      <c r="B2" s="166"/>
      <c r="C2" s="250" t="s">
        <v>51</v>
      </c>
      <c r="D2" s="166"/>
      <c r="E2" s="166"/>
      <c r="F2" s="166"/>
      <c r="G2" s="166"/>
      <c r="H2" s="166"/>
      <c r="I2" s="166"/>
      <c r="J2" s="168" t="s">
        <v>36</v>
      </c>
      <c r="K2" s="169" t="str">
        <f>参加申込書!H2</f>
        <v>年　　月　　日</v>
      </c>
      <c r="L2" s="170"/>
      <c r="M2" s="171"/>
    </row>
    <row r="3" spans="1:13" ht="30" customHeight="1" thickBot="1" x14ac:dyDescent="0.25">
      <c r="A3" s="166"/>
      <c r="B3" s="166"/>
      <c r="C3" s="173" t="s">
        <v>10</v>
      </c>
      <c r="D3" s="174"/>
      <c r="E3" s="175">
        <f>参加申込書!B3</f>
        <v>0</v>
      </c>
      <c r="F3" s="176"/>
      <c r="G3" s="176"/>
      <c r="H3" s="177" t="s">
        <v>11</v>
      </c>
      <c r="I3" s="175">
        <f>参加申込書!F3</f>
        <v>0</v>
      </c>
      <c r="J3" s="176"/>
      <c r="K3" s="176"/>
      <c r="L3" s="176"/>
      <c r="M3" s="178"/>
    </row>
    <row r="4" spans="1:13" ht="30" customHeight="1" thickBot="1" x14ac:dyDescent="0.25">
      <c r="A4" s="179"/>
      <c r="B4" s="179" t="s">
        <v>6</v>
      </c>
      <c r="C4" s="173" t="s">
        <v>14</v>
      </c>
      <c r="D4" s="174"/>
      <c r="E4" s="180">
        <f>参加申込書!B5</f>
        <v>0</v>
      </c>
      <c r="F4" s="181"/>
      <c r="G4" s="181"/>
      <c r="H4" s="181"/>
      <c r="I4" s="181"/>
      <c r="J4" s="181"/>
      <c r="K4" s="181"/>
      <c r="L4" s="181"/>
      <c r="M4" s="181"/>
    </row>
    <row r="5" spans="1:13" ht="30" customHeight="1" thickBot="1" x14ac:dyDescent="0.25">
      <c r="A5" s="179"/>
      <c r="B5" s="179"/>
      <c r="C5" s="173" t="s">
        <v>59</v>
      </c>
      <c r="D5" s="174"/>
      <c r="E5" s="175">
        <f>参加申込書!B6</f>
        <v>0</v>
      </c>
      <c r="F5" s="176"/>
      <c r="G5" s="178"/>
      <c r="H5" s="177" t="s">
        <v>12</v>
      </c>
      <c r="I5" s="175">
        <f>参加申込書!E6</f>
        <v>0</v>
      </c>
      <c r="J5" s="176"/>
      <c r="K5" s="176"/>
      <c r="L5" s="176"/>
      <c r="M5" s="178"/>
    </row>
    <row r="6" spans="1:13" ht="30" customHeight="1" thickBot="1" x14ac:dyDescent="0.25">
      <c r="A6" s="179"/>
      <c r="B6" s="179"/>
      <c r="C6" s="185" t="s">
        <v>13</v>
      </c>
      <c r="D6" s="186"/>
      <c r="E6" s="175">
        <f>参加申込書!B7</f>
        <v>0</v>
      </c>
      <c r="F6" s="176"/>
      <c r="G6" s="178"/>
      <c r="H6" s="187"/>
      <c r="I6" s="187"/>
      <c r="J6" s="187"/>
      <c r="K6" s="187"/>
      <c r="L6" s="187"/>
    </row>
    <row r="7" spans="1:13" ht="13.5" thickBot="1" x14ac:dyDescent="0.25"/>
    <row r="8" spans="1:13" ht="30" customHeight="1" thickBot="1" x14ac:dyDescent="0.25">
      <c r="A8" s="188"/>
      <c r="B8" s="188"/>
      <c r="C8" s="189" t="s">
        <v>50</v>
      </c>
      <c r="D8" s="190"/>
      <c r="E8" s="190"/>
      <c r="F8" s="190"/>
      <c r="G8" s="191"/>
      <c r="H8" s="177" t="s">
        <v>30</v>
      </c>
      <c r="I8" s="192">
        <f>参加申込書!F9</f>
        <v>0</v>
      </c>
      <c r="J8" s="193"/>
      <c r="K8" s="193"/>
      <c r="L8" s="193"/>
      <c r="M8" s="194"/>
    </row>
    <row r="9" spans="1:13" ht="30" customHeight="1" thickBot="1" x14ac:dyDescent="0.25">
      <c r="A9" s="188"/>
      <c r="B9" s="188"/>
      <c r="C9" s="173" t="s">
        <v>14</v>
      </c>
      <c r="D9" s="174"/>
      <c r="E9" s="195" t="str">
        <f>参加申込書!B10</f>
        <v>〒</v>
      </c>
      <c r="F9" s="196"/>
      <c r="G9" s="196"/>
      <c r="H9" s="196"/>
      <c r="I9" s="196"/>
      <c r="J9" s="196"/>
      <c r="K9" s="196"/>
      <c r="L9" s="196"/>
      <c r="M9" s="196"/>
    </row>
    <row r="10" spans="1:13" ht="30" customHeight="1" thickBot="1" x14ac:dyDescent="0.25">
      <c r="A10" s="188"/>
      <c r="B10" s="188"/>
      <c r="C10" s="173" t="s">
        <v>59</v>
      </c>
      <c r="D10" s="174"/>
      <c r="E10" s="192">
        <f>参加申込書!B11</f>
        <v>0</v>
      </c>
      <c r="F10" s="193"/>
      <c r="G10" s="194"/>
      <c r="H10" s="177" t="s">
        <v>12</v>
      </c>
      <c r="I10" s="192">
        <f>参加申込書!E11</f>
        <v>0</v>
      </c>
      <c r="J10" s="193"/>
      <c r="K10" s="193"/>
      <c r="L10" s="193"/>
      <c r="M10" s="194"/>
    </row>
    <row r="11" spans="1:13" ht="30" customHeight="1" thickBot="1" x14ac:dyDescent="0.25">
      <c r="A11" s="166"/>
      <c r="B11" s="166"/>
      <c r="C11" s="173" t="s">
        <v>13</v>
      </c>
      <c r="D11" s="174"/>
      <c r="E11" s="192">
        <f>参加申込書!B12</f>
        <v>0</v>
      </c>
      <c r="F11" s="193"/>
      <c r="G11" s="194"/>
      <c r="H11" s="188"/>
      <c r="I11" s="197"/>
      <c r="J11" s="197"/>
      <c r="K11" s="197"/>
      <c r="L11" s="197"/>
    </row>
    <row r="12" spans="1:13" ht="17.25" customHeight="1" thickBot="1" x14ac:dyDescent="0.25">
      <c r="A12" s="198" t="s">
        <v>107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</row>
    <row r="13" spans="1:13" ht="13.5" thickBot="1" x14ac:dyDescent="0.25">
      <c r="B13" s="210" t="s">
        <v>4</v>
      </c>
      <c r="C13" s="251" t="s">
        <v>0</v>
      </c>
      <c r="D13" s="252" t="s">
        <v>5</v>
      </c>
      <c r="E13" s="253" t="s">
        <v>100</v>
      </c>
      <c r="F13" s="253" t="s">
        <v>101</v>
      </c>
      <c r="G13" s="204" t="s">
        <v>7</v>
      </c>
      <c r="H13" s="204" t="s">
        <v>8</v>
      </c>
      <c r="I13" s="205" t="s">
        <v>1</v>
      </c>
      <c r="J13" s="204" t="s">
        <v>56</v>
      </c>
      <c r="K13" s="207" t="s">
        <v>104</v>
      </c>
      <c r="L13" s="208" t="s">
        <v>9</v>
      </c>
      <c r="M13" s="209" t="s">
        <v>103</v>
      </c>
    </row>
    <row r="14" spans="1:13" ht="46.25" customHeight="1" thickBot="1" x14ac:dyDescent="0.25">
      <c r="B14" s="210"/>
      <c r="C14" s="211" t="s">
        <v>16</v>
      </c>
      <c r="D14" s="212" t="s">
        <v>15</v>
      </c>
      <c r="E14" s="213" t="s">
        <v>65</v>
      </c>
      <c r="F14" s="214" t="s">
        <v>102</v>
      </c>
      <c r="G14" s="215" t="s">
        <v>49</v>
      </c>
      <c r="H14" s="216" t="s">
        <v>60</v>
      </c>
      <c r="I14" s="216" t="s">
        <v>60</v>
      </c>
      <c r="J14" s="221" t="s">
        <v>106</v>
      </c>
      <c r="K14" s="222" t="s">
        <v>105</v>
      </c>
      <c r="L14" s="223" t="s">
        <v>57</v>
      </c>
      <c r="M14" s="224" t="s">
        <v>118</v>
      </c>
    </row>
    <row r="15" spans="1:13" s="225" customFormat="1" ht="50.25" customHeight="1" x14ac:dyDescent="0.2">
      <c r="B15" s="226"/>
      <c r="C15" s="254"/>
      <c r="D15" s="255">
        <v>1</v>
      </c>
      <c r="E15" s="256"/>
      <c r="F15" s="91"/>
      <c r="G15" s="239"/>
      <c r="H15" s="231"/>
      <c r="I15" s="231"/>
      <c r="J15" s="231"/>
      <c r="K15" s="233"/>
      <c r="L15" s="257"/>
      <c r="M15" s="258" t="str">
        <f>参加申込書!$B$3&amp;""</f>
        <v/>
      </c>
    </row>
    <row r="16" spans="1:13" ht="50.25" customHeight="1" x14ac:dyDescent="0.2">
      <c r="B16" s="236"/>
      <c r="C16" s="259"/>
      <c r="D16" s="255">
        <v>2</v>
      </c>
      <c r="E16" s="260"/>
      <c r="F16" s="91"/>
      <c r="G16" s="239"/>
      <c r="H16" s="231"/>
      <c r="I16" s="231"/>
      <c r="J16" s="231"/>
      <c r="K16" s="233"/>
      <c r="L16" s="257"/>
      <c r="M16" s="261" t="str">
        <f>参加申込書!$B$3&amp;""</f>
        <v/>
      </c>
    </row>
    <row r="17" spans="2:13" ht="50.25" customHeight="1" x14ac:dyDescent="0.2">
      <c r="B17" s="236"/>
      <c r="C17" s="259"/>
      <c r="D17" s="255">
        <v>3</v>
      </c>
      <c r="E17" s="262"/>
      <c r="F17" s="263"/>
      <c r="G17" s="239"/>
      <c r="H17" s="231"/>
      <c r="I17" s="231"/>
      <c r="J17" s="231"/>
      <c r="K17" s="233"/>
      <c r="L17" s="257"/>
      <c r="M17" s="261" t="str">
        <f>参加申込書!$B$3&amp;""</f>
        <v/>
      </c>
    </row>
    <row r="18" spans="2:13" ht="50.25" customHeight="1" x14ac:dyDescent="0.2">
      <c r="B18" s="236"/>
      <c r="C18" s="259"/>
      <c r="D18" s="255">
        <v>4</v>
      </c>
      <c r="E18" s="260"/>
      <c r="F18" s="91"/>
      <c r="G18" s="239"/>
      <c r="H18" s="231"/>
      <c r="I18" s="231"/>
      <c r="J18" s="231"/>
      <c r="K18" s="233"/>
      <c r="L18" s="257"/>
      <c r="M18" s="261" t="str">
        <f>参加申込書!$B$3&amp;""</f>
        <v/>
      </c>
    </row>
    <row r="19" spans="2:13" ht="50.25" customHeight="1" x14ac:dyDescent="0.2">
      <c r="B19" s="236"/>
      <c r="C19" s="259"/>
      <c r="D19" s="255">
        <v>5</v>
      </c>
      <c r="E19" s="260"/>
      <c r="F19" s="91"/>
      <c r="G19" s="239"/>
      <c r="H19" s="231"/>
      <c r="I19" s="231"/>
      <c r="J19" s="231"/>
      <c r="K19" s="233"/>
      <c r="L19" s="257"/>
      <c r="M19" s="261" t="str">
        <f>参加申込書!$B$3&amp;""</f>
        <v/>
      </c>
    </row>
    <row r="20" spans="2:13" ht="50.25" customHeight="1" x14ac:dyDescent="0.2">
      <c r="B20" s="236"/>
      <c r="C20" s="259"/>
      <c r="D20" s="255">
        <v>6</v>
      </c>
      <c r="E20" s="262"/>
      <c r="F20" s="263"/>
      <c r="G20" s="239"/>
      <c r="H20" s="231"/>
      <c r="I20" s="231"/>
      <c r="J20" s="231"/>
      <c r="K20" s="233"/>
      <c r="L20" s="257"/>
      <c r="M20" s="261" t="str">
        <f>参加申込書!$B$3&amp;""</f>
        <v/>
      </c>
    </row>
    <row r="21" spans="2:13" ht="50.25" customHeight="1" x14ac:dyDescent="0.2">
      <c r="B21" s="236"/>
      <c r="C21" s="259"/>
      <c r="D21" s="255">
        <v>7</v>
      </c>
      <c r="E21" s="262"/>
      <c r="F21" s="263"/>
      <c r="G21" s="239"/>
      <c r="H21" s="231"/>
      <c r="I21" s="231"/>
      <c r="J21" s="231"/>
      <c r="K21" s="233"/>
      <c r="L21" s="257"/>
      <c r="M21" s="261" t="str">
        <f>参加申込書!$B$3&amp;""</f>
        <v/>
      </c>
    </row>
    <row r="22" spans="2:13" ht="50.25" customHeight="1" x14ac:dyDescent="0.2">
      <c r="B22" s="236"/>
      <c r="C22" s="259"/>
      <c r="D22" s="255">
        <v>8</v>
      </c>
      <c r="E22" s="262"/>
      <c r="F22" s="263"/>
      <c r="G22" s="239"/>
      <c r="H22" s="231"/>
      <c r="I22" s="231"/>
      <c r="J22" s="231"/>
      <c r="K22" s="233"/>
      <c r="L22" s="257"/>
      <c r="M22" s="261" t="str">
        <f>参加申込書!$B$3&amp;""</f>
        <v/>
      </c>
    </row>
    <row r="23" spans="2:13" ht="50.5" customHeight="1" x14ac:dyDescent="0.2">
      <c r="B23" s="236"/>
      <c r="C23" s="259"/>
      <c r="D23" s="255">
        <v>9</v>
      </c>
      <c r="E23" s="262"/>
      <c r="F23" s="263"/>
      <c r="G23" s="239"/>
      <c r="H23" s="231"/>
      <c r="I23" s="231"/>
      <c r="J23" s="231"/>
      <c r="K23" s="233"/>
      <c r="L23" s="257"/>
      <c r="M23" s="261" t="str">
        <f>参加申込書!$B$3&amp;""</f>
        <v/>
      </c>
    </row>
    <row r="24" spans="2:13" ht="50.25" customHeight="1" x14ac:dyDescent="0.2">
      <c r="B24" s="236"/>
      <c r="C24" s="264"/>
      <c r="D24" s="255">
        <v>10</v>
      </c>
      <c r="E24" s="262"/>
      <c r="F24" s="263"/>
      <c r="G24" s="239"/>
      <c r="H24" s="231"/>
      <c r="I24" s="231"/>
      <c r="J24" s="231"/>
      <c r="K24" s="233"/>
      <c r="L24" s="257"/>
      <c r="M24" s="261" t="str">
        <f>参加申込書!$B$3&amp;""</f>
        <v/>
      </c>
    </row>
    <row r="25" spans="2:13" ht="50.25" customHeight="1" x14ac:dyDescent="0.2">
      <c r="B25" s="236"/>
      <c r="C25" s="264"/>
      <c r="D25" s="255">
        <v>11</v>
      </c>
      <c r="E25" s="262"/>
      <c r="F25" s="263"/>
      <c r="G25" s="239"/>
      <c r="H25" s="231"/>
      <c r="I25" s="231"/>
      <c r="J25" s="231"/>
      <c r="K25" s="233"/>
      <c r="L25" s="257"/>
      <c r="M25" s="261" t="str">
        <f>参加申込書!$B$3&amp;""</f>
        <v/>
      </c>
    </row>
    <row r="26" spans="2:13" ht="50.5" customHeight="1" x14ac:dyDescent="0.2">
      <c r="B26" s="236"/>
      <c r="C26" s="264"/>
      <c r="D26" s="255">
        <v>12</v>
      </c>
      <c r="E26" s="262"/>
      <c r="F26" s="263"/>
      <c r="G26" s="239"/>
      <c r="H26" s="231"/>
      <c r="I26" s="231"/>
      <c r="J26" s="231"/>
      <c r="K26" s="231"/>
      <c r="L26" s="257"/>
      <c r="M26" s="261" t="str">
        <f>参加申込書!$B$3&amp;""</f>
        <v/>
      </c>
    </row>
    <row r="27" spans="2:13" ht="50.25" customHeight="1" x14ac:dyDescent="0.2">
      <c r="B27" s="236"/>
      <c r="C27" s="264"/>
      <c r="D27" s="255">
        <v>13</v>
      </c>
      <c r="E27" s="262"/>
      <c r="F27" s="263"/>
      <c r="G27" s="239"/>
      <c r="H27" s="231"/>
      <c r="I27" s="231"/>
      <c r="J27" s="231"/>
      <c r="K27" s="231"/>
      <c r="L27" s="265"/>
      <c r="M27" s="261" t="str">
        <f>参加申込書!$B$3&amp;""</f>
        <v/>
      </c>
    </row>
    <row r="28" spans="2:13" ht="50.25" customHeight="1" x14ac:dyDescent="0.2">
      <c r="B28" s="236"/>
      <c r="C28" s="264"/>
      <c r="D28" s="255">
        <v>14</v>
      </c>
      <c r="E28" s="262"/>
      <c r="F28" s="263"/>
      <c r="G28" s="239"/>
      <c r="H28" s="231"/>
      <c r="I28" s="231"/>
      <c r="J28" s="231"/>
      <c r="K28" s="231"/>
      <c r="L28" s="265"/>
      <c r="M28" s="261" t="str">
        <f>参加申込書!$B$3&amp;""</f>
        <v/>
      </c>
    </row>
    <row r="29" spans="2:13" ht="50.25" customHeight="1" thickBot="1" x14ac:dyDescent="0.25">
      <c r="B29" s="236"/>
      <c r="C29" s="264"/>
      <c r="D29" s="266">
        <v>15</v>
      </c>
      <c r="E29" s="267"/>
      <c r="F29" s="268"/>
      <c r="G29" s="269"/>
      <c r="H29" s="270"/>
      <c r="I29" s="270"/>
      <c r="J29" s="270"/>
      <c r="K29" s="270"/>
      <c r="L29" s="271"/>
      <c r="M29" s="272" t="str">
        <f>参加申込書!$B$3&amp;""</f>
        <v/>
      </c>
    </row>
  </sheetData>
  <autoFilter ref="A8:M29" xr:uid="{00000000-0009-0000-0000-000007000000}">
    <filterColumn colId="2" showButton="0"/>
    <filterColumn colId="3" showButton="0"/>
    <filterColumn colId="4" showButton="0"/>
    <filterColumn colId="5" showButton="0"/>
    <filterColumn colId="8" showButton="0"/>
    <filterColumn colId="9" showButton="0"/>
    <filterColumn colId="10" showButton="0"/>
    <filterColumn colId="11" showButton="0"/>
  </autoFilter>
  <mergeCells count="22">
    <mergeCell ref="C11:D11"/>
    <mergeCell ref="E11:G11"/>
    <mergeCell ref="A12:L12"/>
    <mergeCell ref="C8:G8"/>
    <mergeCell ref="I8:M8"/>
    <mergeCell ref="C9:D9"/>
    <mergeCell ref="E9:M9"/>
    <mergeCell ref="C10:D10"/>
    <mergeCell ref="E10:G10"/>
    <mergeCell ref="I10:M10"/>
    <mergeCell ref="C5:D5"/>
    <mergeCell ref="E5:G5"/>
    <mergeCell ref="I5:M5"/>
    <mergeCell ref="C6:D6"/>
    <mergeCell ref="E6:G6"/>
    <mergeCell ref="H6:L6"/>
    <mergeCell ref="K2:M2"/>
    <mergeCell ref="C3:D3"/>
    <mergeCell ref="E3:G3"/>
    <mergeCell ref="I3:M3"/>
    <mergeCell ref="C4:D4"/>
    <mergeCell ref="E4:M4"/>
  </mergeCells>
  <phoneticPr fontId="2"/>
  <dataValidations count="4">
    <dataValidation type="list" allowBlank="1" showInputMessage="1" showErrorMessage="1" sqref="G15:G29" xr:uid="{00000000-0002-0000-0700-000000000000}">
      <formula1>型</formula1>
    </dataValidation>
    <dataValidation type="list" allowBlank="1" showInputMessage="1" showErrorMessage="1" sqref="I15:I29" xr:uid="{00000000-0002-0000-0700-000001000000}">
      <formula1>"男,女"</formula1>
    </dataValidation>
    <dataValidation type="list" allowBlank="1" showInputMessage="1" showErrorMessage="1" sqref="H15:H29" xr:uid="{00000000-0002-0000-0700-000002000000}">
      <formula1>"無級,１０級,９級,８級,７級,６級,５級,４級,３級,２級,１級,初段,２段,３段,４段,５段,６段,７段,８段,９段,１０段"</formula1>
    </dataValidation>
    <dataValidation type="list" allowBlank="1" showInputMessage="1" showErrorMessage="1" sqref="K15:K29" xr:uid="{00000000-0002-0000-0700-000003000000}">
      <formula1>"ダブルエントリー"</formula1>
    </dataValidation>
  </dataValidations>
  <pageMargins left="0.7" right="0.7" top="0.75" bottom="0.75" header="0.3" footer="0.3"/>
  <pageSetup paperSize="9" scale="57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6"/>
  <sheetViews>
    <sheetView zoomScaleNormal="100" workbookViewId="0"/>
  </sheetViews>
  <sheetFormatPr defaultColWidth="8.81640625" defaultRowHeight="13" x14ac:dyDescent="0.2"/>
  <cols>
    <col min="1" max="1" width="32.6328125" bestFit="1" customWidth="1"/>
  </cols>
  <sheetData>
    <row r="1" spans="1:4" x14ac:dyDescent="0.2">
      <c r="A1" t="s">
        <v>24</v>
      </c>
      <c r="D1" t="s">
        <v>25</v>
      </c>
    </row>
    <row r="3" spans="1:4" x14ac:dyDescent="0.2">
      <c r="A3" t="s">
        <v>115</v>
      </c>
      <c r="D3" t="s">
        <v>66</v>
      </c>
    </row>
    <row r="4" spans="1:4" x14ac:dyDescent="0.2">
      <c r="A4" t="s">
        <v>66</v>
      </c>
      <c r="D4" t="s">
        <v>67</v>
      </c>
    </row>
    <row r="5" spans="1:4" x14ac:dyDescent="0.2">
      <c r="A5" t="s">
        <v>67</v>
      </c>
      <c r="D5" t="s">
        <v>68</v>
      </c>
    </row>
    <row r="6" spans="1:4" x14ac:dyDescent="0.2">
      <c r="A6" t="s">
        <v>68</v>
      </c>
      <c r="D6" t="s">
        <v>69</v>
      </c>
    </row>
    <row r="7" spans="1:4" x14ac:dyDescent="0.2">
      <c r="A7" t="s">
        <v>69</v>
      </c>
      <c r="D7" t="s">
        <v>70</v>
      </c>
    </row>
    <row r="8" spans="1:4" x14ac:dyDescent="0.2">
      <c r="A8" t="s">
        <v>70</v>
      </c>
      <c r="D8" t="s">
        <v>71</v>
      </c>
    </row>
    <row r="9" spans="1:4" x14ac:dyDescent="0.2">
      <c r="A9" t="s">
        <v>71</v>
      </c>
      <c r="D9" t="s">
        <v>72</v>
      </c>
    </row>
    <row r="10" spans="1:4" x14ac:dyDescent="0.2">
      <c r="A10" t="s">
        <v>72</v>
      </c>
      <c r="D10" t="s">
        <v>73</v>
      </c>
    </row>
    <row r="11" spans="1:4" x14ac:dyDescent="0.2">
      <c r="A11" t="s">
        <v>73</v>
      </c>
      <c r="D11" t="s">
        <v>74</v>
      </c>
    </row>
    <row r="12" spans="1:4" x14ac:dyDescent="0.2">
      <c r="A12" t="s">
        <v>74</v>
      </c>
      <c r="D12" t="s">
        <v>75</v>
      </c>
    </row>
    <row r="13" spans="1:4" x14ac:dyDescent="0.2">
      <c r="A13" t="s">
        <v>75</v>
      </c>
      <c r="D13" t="s">
        <v>76</v>
      </c>
    </row>
    <row r="14" spans="1:4" x14ac:dyDescent="0.2">
      <c r="A14" t="s">
        <v>76</v>
      </c>
      <c r="D14" t="s">
        <v>77</v>
      </c>
    </row>
    <row r="15" spans="1:4" x14ac:dyDescent="0.2">
      <c r="A15" t="s">
        <v>77</v>
      </c>
      <c r="D15" t="s">
        <v>78</v>
      </c>
    </row>
    <row r="16" spans="1:4" x14ac:dyDescent="0.2">
      <c r="A16" t="s">
        <v>78</v>
      </c>
      <c r="D16" t="s">
        <v>79</v>
      </c>
    </row>
    <row r="17" spans="1:4" x14ac:dyDescent="0.2">
      <c r="A17" t="s">
        <v>79</v>
      </c>
      <c r="D17" t="s">
        <v>80</v>
      </c>
    </row>
    <row r="18" spans="1:4" x14ac:dyDescent="0.2">
      <c r="A18" t="s">
        <v>80</v>
      </c>
      <c r="D18" t="s">
        <v>81</v>
      </c>
    </row>
    <row r="19" spans="1:4" x14ac:dyDescent="0.2">
      <c r="A19" t="s">
        <v>81</v>
      </c>
      <c r="D19" t="s">
        <v>82</v>
      </c>
    </row>
    <row r="20" spans="1:4" x14ac:dyDescent="0.2">
      <c r="A20" t="s">
        <v>82</v>
      </c>
      <c r="D20" t="s">
        <v>83</v>
      </c>
    </row>
    <row r="21" spans="1:4" x14ac:dyDescent="0.2">
      <c r="A21" t="s">
        <v>83</v>
      </c>
      <c r="D21" t="s">
        <v>84</v>
      </c>
    </row>
    <row r="22" spans="1:4" x14ac:dyDescent="0.2">
      <c r="A22" t="s">
        <v>84</v>
      </c>
      <c r="D22" t="s">
        <v>85</v>
      </c>
    </row>
    <row r="23" spans="1:4" x14ac:dyDescent="0.2">
      <c r="A23" t="s">
        <v>85</v>
      </c>
      <c r="D23" t="s">
        <v>86</v>
      </c>
    </row>
    <row r="24" spans="1:4" x14ac:dyDescent="0.2">
      <c r="A24" t="s">
        <v>86</v>
      </c>
      <c r="D24" t="s">
        <v>87</v>
      </c>
    </row>
    <row r="25" spans="1:4" x14ac:dyDescent="0.2">
      <c r="A25" t="s">
        <v>87</v>
      </c>
      <c r="D25" t="s">
        <v>88</v>
      </c>
    </row>
    <row r="26" spans="1:4" x14ac:dyDescent="0.2">
      <c r="A26" t="s">
        <v>88</v>
      </c>
      <c r="D26" t="s">
        <v>89</v>
      </c>
    </row>
    <row r="27" spans="1:4" x14ac:dyDescent="0.2">
      <c r="A27" t="s">
        <v>89</v>
      </c>
      <c r="D27" t="s">
        <v>92</v>
      </c>
    </row>
    <row r="28" spans="1:4" x14ac:dyDescent="0.2">
      <c r="A28" t="s">
        <v>92</v>
      </c>
      <c r="D28" t="s">
        <v>95</v>
      </c>
    </row>
    <row r="29" spans="1:4" x14ac:dyDescent="0.2">
      <c r="A29" t="s">
        <v>90</v>
      </c>
      <c r="D29" t="s">
        <v>96</v>
      </c>
    </row>
    <row r="30" spans="1:4" x14ac:dyDescent="0.2">
      <c r="A30" t="s">
        <v>112</v>
      </c>
      <c r="D30" t="s">
        <v>97</v>
      </c>
    </row>
    <row r="31" spans="1:4" x14ac:dyDescent="0.2">
      <c r="A31" t="s">
        <v>91</v>
      </c>
      <c r="D31" t="s">
        <v>123</v>
      </c>
    </row>
    <row r="32" spans="1:4" x14ac:dyDescent="0.2">
      <c r="A32" t="s">
        <v>113</v>
      </c>
      <c r="D32" t="s">
        <v>124</v>
      </c>
    </row>
    <row r="33" spans="1:1" x14ac:dyDescent="0.2">
      <c r="A33" t="s">
        <v>97</v>
      </c>
    </row>
    <row r="34" spans="1:1" x14ac:dyDescent="0.2">
      <c r="A34" t="s">
        <v>99</v>
      </c>
    </row>
    <row r="35" spans="1:1" x14ac:dyDescent="0.2">
      <c r="A35" t="s">
        <v>98</v>
      </c>
    </row>
    <row r="36" spans="1:1" x14ac:dyDescent="0.2">
      <c r="A36" t="s">
        <v>114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4"/>
  <sheetViews>
    <sheetView zoomScaleNormal="100" workbookViewId="0">
      <selection activeCell="A29" sqref="A29"/>
    </sheetView>
  </sheetViews>
  <sheetFormatPr defaultColWidth="8.81640625" defaultRowHeight="13" x14ac:dyDescent="0.2"/>
  <cols>
    <col min="1" max="1" width="32.6328125" bestFit="1" customWidth="1"/>
  </cols>
  <sheetData>
    <row r="1" spans="1:4" x14ac:dyDescent="0.2">
      <c r="A1" t="s">
        <v>24</v>
      </c>
      <c r="D1" t="s">
        <v>25</v>
      </c>
    </row>
    <row r="3" spans="1:4" x14ac:dyDescent="0.2">
      <c r="A3" t="s">
        <v>66</v>
      </c>
      <c r="D3" t="s">
        <v>66</v>
      </c>
    </row>
    <row r="4" spans="1:4" x14ac:dyDescent="0.2">
      <c r="A4" t="s">
        <v>67</v>
      </c>
      <c r="D4" t="s">
        <v>67</v>
      </c>
    </row>
    <row r="5" spans="1:4" x14ac:dyDescent="0.2">
      <c r="A5" t="s">
        <v>68</v>
      </c>
      <c r="D5" t="s">
        <v>68</v>
      </c>
    </row>
    <row r="6" spans="1:4" x14ac:dyDescent="0.2">
      <c r="A6" t="s">
        <v>69</v>
      </c>
      <c r="D6" t="s">
        <v>69</v>
      </c>
    </row>
    <row r="7" spans="1:4" x14ac:dyDescent="0.2">
      <c r="A7" t="s">
        <v>70</v>
      </c>
      <c r="D7" t="s">
        <v>70</v>
      </c>
    </row>
    <row r="8" spans="1:4" x14ac:dyDescent="0.2">
      <c r="A8" t="s">
        <v>71</v>
      </c>
      <c r="D8" t="s">
        <v>71</v>
      </c>
    </row>
    <row r="9" spans="1:4" x14ac:dyDescent="0.2">
      <c r="A9" t="s">
        <v>72</v>
      </c>
      <c r="D9" t="s">
        <v>72</v>
      </c>
    </row>
    <row r="10" spans="1:4" x14ac:dyDescent="0.2">
      <c r="A10" t="s">
        <v>73</v>
      </c>
      <c r="D10" t="s">
        <v>73</v>
      </c>
    </row>
    <row r="11" spans="1:4" x14ac:dyDescent="0.2">
      <c r="A11" t="s">
        <v>74</v>
      </c>
      <c r="D11" t="s">
        <v>74</v>
      </c>
    </row>
    <row r="12" spans="1:4" x14ac:dyDescent="0.2">
      <c r="A12" t="s">
        <v>75</v>
      </c>
      <c r="D12" t="s">
        <v>75</v>
      </c>
    </row>
    <row r="13" spans="1:4" x14ac:dyDescent="0.2">
      <c r="A13" t="s">
        <v>76</v>
      </c>
      <c r="D13" t="s">
        <v>76</v>
      </c>
    </row>
    <row r="14" spans="1:4" x14ac:dyDescent="0.2">
      <c r="A14" t="s">
        <v>77</v>
      </c>
      <c r="D14" t="s">
        <v>77</v>
      </c>
    </row>
    <row r="15" spans="1:4" x14ac:dyDescent="0.2">
      <c r="A15" t="s">
        <v>78</v>
      </c>
      <c r="D15" t="s">
        <v>78</v>
      </c>
    </row>
    <row r="16" spans="1:4" x14ac:dyDescent="0.2">
      <c r="A16" t="s">
        <v>79</v>
      </c>
      <c r="D16" t="s">
        <v>79</v>
      </c>
    </row>
    <row r="17" spans="1:4" x14ac:dyDescent="0.2">
      <c r="A17" t="s">
        <v>80</v>
      </c>
      <c r="D17" t="s">
        <v>80</v>
      </c>
    </row>
    <row r="18" spans="1:4" x14ac:dyDescent="0.2">
      <c r="A18" t="s">
        <v>81</v>
      </c>
      <c r="D18" t="s">
        <v>81</v>
      </c>
    </row>
    <row r="19" spans="1:4" x14ac:dyDescent="0.2">
      <c r="A19" t="s">
        <v>82</v>
      </c>
      <c r="D19" t="s">
        <v>82</v>
      </c>
    </row>
    <row r="20" spans="1:4" x14ac:dyDescent="0.2">
      <c r="A20" t="s">
        <v>83</v>
      </c>
      <c r="D20" t="s">
        <v>83</v>
      </c>
    </row>
    <row r="21" spans="1:4" x14ac:dyDescent="0.2">
      <c r="A21" t="s">
        <v>84</v>
      </c>
      <c r="D21" t="s">
        <v>84</v>
      </c>
    </row>
    <row r="22" spans="1:4" x14ac:dyDescent="0.2">
      <c r="A22" t="s">
        <v>85</v>
      </c>
      <c r="D22" t="s">
        <v>85</v>
      </c>
    </row>
    <row r="23" spans="1:4" x14ac:dyDescent="0.2">
      <c r="A23" t="s">
        <v>86</v>
      </c>
      <c r="D23" t="s">
        <v>86</v>
      </c>
    </row>
    <row r="24" spans="1:4" x14ac:dyDescent="0.2">
      <c r="A24" t="s">
        <v>87</v>
      </c>
      <c r="D24" t="s">
        <v>87</v>
      </c>
    </row>
    <row r="25" spans="1:4" x14ac:dyDescent="0.2">
      <c r="A25" t="s">
        <v>88</v>
      </c>
      <c r="D25" t="s">
        <v>88</v>
      </c>
    </row>
    <row r="26" spans="1:4" x14ac:dyDescent="0.2">
      <c r="A26" t="s">
        <v>89</v>
      </c>
      <c r="D26" t="s">
        <v>89</v>
      </c>
    </row>
    <row r="27" spans="1:4" x14ac:dyDescent="0.2">
      <c r="A27" t="s">
        <v>92</v>
      </c>
      <c r="D27" t="s">
        <v>92</v>
      </c>
    </row>
    <row r="28" spans="1:4" x14ac:dyDescent="0.2">
      <c r="A28" t="s">
        <v>90</v>
      </c>
      <c r="D28" t="s">
        <v>95</v>
      </c>
    </row>
    <row r="29" spans="1:4" x14ac:dyDescent="0.2">
      <c r="A29" t="s">
        <v>112</v>
      </c>
      <c r="D29" t="s">
        <v>96</v>
      </c>
    </row>
    <row r="30" spans="1:4" x14ac:dyDescent="0.2">
      <c r="A30" t="s">
        <v>91</v>
      </c>
      <c r="D30" t="s">
        <v>97</v>
      </c>
    </row>
    <row r="31" spans="1:4" x14ac:dyDescent="0.2">
      <c r="A31" t="s">
        <v>93</v>
      </c>
    </row>
    <row r="32" spans="1:4" x14ac:dyDescent="0.2">
      <c r="A32" t="s">
        <v>94</v>
      </c>
    </row>
    <row r="33" spans="1:1" x14ac:dyDescent="0.2">
      <c r="A33" t="s">
        <v>99</v>
      </c>
    </row>
    <row r="34" spans="1:1" x14ac:dyDescent="0.2">
      <c r="A34" t="s">
        <v>98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参加申込書</vt:lpstr>
      <vt:lpstr>審判員</vt:lpstr>
      <vt:lpstr>お手伝い</vt:lpstr>
      <vt:lpstr>防具胴レンタル</vt:lpstr>
      <vt:lpstr>組手部門</vt:lpstr>
      <vt:lpstr>型部門 </vt:lpstr>
      <vt:lpstr>クラス</vt:lpstr>
      <vt:lpstr>クラス (2)</vt:lpstr>
      <vt:lpstr>'クラス (2)'!型</vt:lpstr>
      <vt:lpstr>型</vt:lpstr>
      <vt:lpstr>'クラス (2)'!組手</vt:lpstr>
      <vt:lpstr>組手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有賀正孝</dc:creator>
  <cp:lastModifiedBy>user</cp:lastModifiedBy>
  <cp:lastPrinted>2024-10-06T20:51:30Z</cp:lastPrinted>
  <dcterms:created xsi:type="dcterms:W3CDTF">2005-03-04T02:20:25Z</dcterms:created>
  <dcterms:modified xsi:type="dcterms:W3CDTF">2024-11-13T05:30:22Z</dcterms:modified>
</cp:coreProperties>
</file>